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hidePivotFieldList="1" defaultThemeVersion="124226"/>
  <mc:AlternateContent xmlns:mc="http://schemas.openxmlformats.org/markup-compatibility/2006">
    <mc:Choice Requires="x15">
      <x15ac:absPath xmlns:x15ac="http://schemas.microsoft.com/office/spreadsheetml/2010/11/ac" url="G:\CB672\E-DOSSIERS à partir de 2014\Caroline REINE\R_DOC-UNI_CAF PAS DE CALAIS_26052275\2-Dossier Original rapport\"/>
    </mc:Choice>
  </mc:AlternateContent>
  <xr:revisionPtr revIDLastSave="0" documentId="13_ncr:1_{23CC0CD5-5863-42F1-9115-09ADDE5B38F5}" xr6:coauthVersionLast="47" xr6:coauthVersionMax="47" xr10:uidLastSave="{00000000-0000-0000-0000-000000000000}"/>
  <bookViews>
    <workbookView xWindow="28680" yWindow="-120" windowWidth="29040" windowHeight="15720" activeTab="2" xr2:uid="{00000000-000D-0000-FFFF-FFFF00000000}"/>
  </bookViews>
  <sheets>
    <sheet name="Méthodologie" sheetId="18" r:id="rId1"/>
    <sheet name="Présentation" sheetId="20" r:id="rId2"/>
    <sheet name="Evaluation des risques" sheetId="38" r:id="rId3"/>
    <sheet name="Statistiques" sheetId="40" r:id="rId4"/>
  </sheets>
  <externalReferences>
    <externalReference r:id="rId5"/>
  </externalReferences>
  <definedNames>
    <definedName name="_xlnm._FilterDatabase" localSheetId="2" hidden="1">'Evaluation des risques'!$A$2:$R$481</definedName>
    <definedName name="Cotations">'[1]Liste déroulante'!$C$12:$C$15</definedName>
    <definedName name="_xlnm.Print_Titles" localSheetId="2">'Evaluation des risques'!$1:$2</definedName>
    <definedName name="_xlnm.Print_Area" localSheetId="2">'Evaluation des risques'!$A$1:$R$44</definedName>
    <definedName name="_xlnm.Print_Area" localSheetId="0">Méthodologie!$A$1:$S$57</definedName>
  </definedNames>
  <calcPr calcId="191028"/>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1" i="38" l="1"/>
  <c r="N290" i="38"/>
  <c r="N289" i="38"/>
  <c r="N288" i="38"/>
  <c r="N286" i="38"/>
  <c r="N282" i="38"/>
  <c r="N239" i="38"/>
  <c r="N203" i="38"/>
  <c r="N367" i="38"/>
  <c r="N366" i="38"/>
  <c r="N365" i="38"/>
  <c r="N364" i="38"/>
  <c r="N363" i="38"/>
  <c r="N316" i="38"/>
  <c r="N315" i="38"/>
  <c r="N314" i="38"/>
  <c r="N313" i="38"/>
  <c r="N312" i="38"/>
  <c r="N311" i="38"/>
  <c r="N233" i="38"/>
  <c r="M395" i="38"/>
  <c r="N395" i="38" s="1"/>
  <c r="M265" i="38"/>
  <c r="N265" i="38" s="1"/>
  <c r="M19" i="38"/>
  <c r="N19" i="38" s="1"/>
  <c r="M279" i="38"/>
  <c r="N279" i="38" s="1"/>
  <c r="M336" i="38"/>
  <c r="N336" i="38" s="1"/>
  <c r="M335" i="38"/>
  <c r="N335" i="38" s="1"/>
  <c r="M388" i="38"/>
  <c r="N388" i="38" s="1"/>
  <c r="N31" i="38"/>
  <c r="N30" i="38"/>
  <c r="N29" i="38"/>
  <c r="N28" i="38"/>
  <c r="N27" i="38"/>
  <c r="N26" i="38"/>
  <c r="N204" i="38" l="1"/>
  <c r="N205" i="38"/>
  <c r="N202" i="38"/>
  <c r="N201" i="38"/>
  <c r="N200" i="38"/>
  <c r="N211" i="38"/>
  <c r="N210" i="38"/>
  <c r="N209" i="38"/>
  <c r="N208" i="38"/>
  <c r="N207" i="38"/>
  <c r="N206" i="38"/>
  <c r="N223" i="38"/>
  <c r="N220" i="38"/>
  <c r="N219" i="38"/>
  <c r="N218" i="38"/>
  <c r="N235" i="38"/>
  <c r="N234" i="38"/>
  <c r="N232" i="38"/>
  <c r="N231" i="38"/>
  <c r="N230" i="38"/>
  <c r="N229" i="38"/>
  <c r="N226" i="38"/>
  <c r="N225" i="38"/>
  <c r="N224" i="38"/>
  <c r="N217" i="38"/>
  <c r="N215" i="38"/>
  <c r="N214" i="38"/>
  <c r="N213" i="38"/>
  <c r="N212" i="38"/>
  <c r="N25" i="38"/>
  <c r="N24" i="38"/>
  <c r="N22" i="38"/>
  <c r="N21" i="38"/>
  <c r="N20" i="38"/>
  <c r="N285" i="38"/>
  <c r="N284" i="38"/>
  <c r="N283" i="38"/>
  <c r="N281" i="38"/>
  <c r="N280" i="38"/>
  <c r="N287" i="38" l="1"/>
  <c r="N368" i="38"/>
  <c r="N241" i="38"/>
  <c r="N240" i="38"/>
  <c r="N238" i="38"/>
  <c r="N237" i="38"/>
  <c r="N236" i="38"/>
  <c r="N295" i="38"/>
  <c r="N297" i="38"/>
  <c r="N296" i="38"/>
  <c r="N294" i="38"/>
  <c r="N292" i="38"/>
  <c r="N293" i="38"/>
  <c r="N34" i="38"/>
  <c r="N247" i="38"/>
  <c r="N246" i="38"/>
  <c r="N245" i="38"/>
  <c r="N244" i="38"/>
  <c r="N242" i="38"/>
  <c r="N243" i="38"/>
  <c r="M414" i="38" l="1"/>
  <c r="N414" i="38" s="1"/>
  <c r="M481" i="38" l="1"/>
  <c r="N481" i="38" s="1"/>
  <c r="M480" i="38"/>
  <c r="N480" i="38" s="1"/>
  <c r="M479" i="38"/>
  <c r="N479" i="38" s="1"/>
  <c r="M478" i="38"/>
  <c r="N478" i="38" s="1"/>
  <c r="M477" i="38"/>
  <c r="N477" i="38" s="1"/>
  <c r="M476" i="38"/>
  <c r="N476" i="38" s="1"/>
  <c r="M475" i="38"/>
  <c r="N475" i="38" s="1"/>
  <c r="M474" i="38"/>
  <c r="N474" i="38" s="1"/>
  <c r="M473" i="38"/>
  <c r="N473" i="38" s="1"/>
  <c r="M472" i="38"/>
  <c r="N472" i="38" s="1"/>
  <c r="M471" i="38"/>
  <c r="N471" i="38" s="1"/>
  <c r="M470" i="38"/>
  <c r="N470" i="38" s="1"/>
  <c r="M469" i="38"/>
  <c r="N469" i="38" s="1"/>
  <c r="M468" i="38"/>
  <c r="N468" i="38" s="1"/>
  <c r="M467" i="38"/>
  <c r="N467" i="38" s="1"/>
  <c r="M466" i="38"/>
  <c r="N466" i="38" s="1"/>
  <c r="M465" i="38"/>
  <c r="N465" i="38" s="1"/>
  <c r="M464" i="38"/>
  <c r="N464" i="38" s="1"/>
  <c r="M463" i="38"/>
  <c r="N463" i="38" s="1"/>
  <c r="M462" i="38"/>
  <c r="N462" i="38" s="1"/>
  <c r="M461" i="38"/>
  <c r="N461" i="38" s="1"/>
  <c r="M460" i="38"/>
  <c r="N460" i="38" s="1"/>
  <c r="M320" i="38"/>
  <c r="M459" i="38"/>
  <c r="N459" i="38" s="1"/>
  <c r="M458" i="38"/>
  <c r="N458" i="38" s="1"/>
  <c r="M457" i="38"/>
  <c r="N457" i="38" s="1"/>
  <c r="M456" i="38"/>
  <c r="N456" i="38" s="1"/>
  <c r="M455" i="38"/>
  <c r="N455" i="38" s="1"/>
  <c r="M454" i="38"/>
  <c r="N454" i="38" s="1"/>
  <c r="M453" i="38"/>
  <c r="N453" i="38" s="1"/>
  <c r="M452" i="38"/>
  <c r="N452" i="38" s="1"/>
  <c r="M451" i="38"/>
  <c r="N451" i="38" s="1"/>
  <c r="M450" i="38"/>
  <c r="N450" i="38" s="1"/>
  <c r="M449" i="38"/>
  <c r="N449" i="38" s="1"/>
  <c r="M448" i="38"/>
  <c r="N448" i="38" s="1"/>
  <c r="M447" i="38"/>
  <c r="N447" i="38" s="1"/>
  <c r="M446" i="38"/>
  <c r="N446" i="38" s="1"/>
  <c r="M445" i="38"/>
  <c r="N445" i="38" s="1"/>
  <c r="M444" i="38"/>
  <c r="N444" i="38" s="1"/>
  <c r="M443" i="38"/>
  <c r="N443" i="38" s="1"/>
  <c r="M442" i="38"/>
  <c r="N442" i="38" s="1"/>
  <c r="M441" i="38"/>
  <c r="N441" i="38" s="1"/>
  <c r="M440" i="38"/>
  <c r="N440" i="38" s="1"/>
  <c r="M439" i="38"/>
  <c r="N439" i="38" s="1"/>
  <c r="M438" i="38"/>
  <c r="N438" i="38" s="1"/>
  <c r="M437" i="38"/>
  <c r="N437" i="38" s="1"/>
  <c r="M436" i="38"/>
  <c r="N436" i="38" s="1"/>
  <c r="M435" i="38"/>
  <c r="N435" i="38" s="1"/>
  <c r="M434" i="38"/>
  <c r="N434" i="38" s="1"/>
  <c r="M433" i="38"/>
  <c r="N433" i="38" s="1"/>
  <c r="M432" i="38"/>
  <c r="N432" i="38" s="1"/>
  <c r="M431" i="38"/>
  <c r="N431" i="38" s="1"/>
  <c r="M430" i="38"/>
  <c r="N430" i="38" s="1"/>
  <c r="M429" i="38"/>
  <c r="N429" i="38" s="1"/>
  <c r="M428" i="38"/>
  <c r="N428" i="38" s="1"/>
  <c r="M427" i="38"/>
  <c r="N427" i="38" s="1"/>
  <c r="M426" i="38"/>
  <c r="N426" i="38" s="1"/>
  <c r="M425" i="38"/>
  <c r="N425" i="38" s="1"/>
  <c r="M424" i="38"/>
  <c r="N424" i="38" s="1"/>
  <c r="M423" i="38"/>
  <c r="N423" i="38" s="1"/>
  <c r="M422" i="38"/>
  <c r="N422" i="38" s="1"/>
  <c r="M421" i="38"/>
  <c r="N421" i="38" s="1"/>
  <c r="M420" i="38"/>
  <c r="N420" i="38" s="1"/>
  <c r="M419" i="38"/>
  <c r="N419" i="38" s="1"/>
  <c r="M418" i="38"/>
  <c r="N418" i="38" s="1"/>
  <c r="M417" i="38"/>
  <c r="N417" i="38" s="1"/>
  <c r="M416" i="38"/>
  <c r="N416" i="38" s="1"/>
  <c r="M415" i="38"/>
  <c r="N415" i="38" s="1"/>
  <c r="M413" i="38"/>
  <c r="N413" i="38" s="1"/>
  <c r="M412" i="38" l="1"/>
  <c r="N412" i="38" s="1"/>
  <c r="M411" i="38"/>
  <c r="N411" i="38" s="1"/>
  <c r="M410" i="38"/>
  <c r="N410" i="38" s="1"/>
  <c r="M409" i="38" l="1"/>
  <c r="N409" i="38" s="1"/>
  <c r="M408" i="38"/>
  <c r="N408" i="38" s="1"/>
  <c r="M406" i="38"/>
  <c r="N406" i="38" s="1"/>
  <c r="M407" i="38"/>
  <c r="N407" i="38" s="1"/>
  <c r="M404" i="38"/>
  <c r="N404" i="38" s="1"/>
  <c r="M405" i="38"/>
  <c r="N405" i="38" s="1"/>
  <c r="M403" i="38"/>
  <c r="N403" i="38" s="1"/>
  <c r="M402" i="38"/>
  <c r="N402" i="38" s="1"/>
  <c r="M401" i="38"/>
  <c r="N401" i="38" s="1"/>
  <c r="M400" i="38"/>
  <c r="N400" i="38" s="1"/>
  <c r="M399" i="38" l="1"/>
  <c r="N399" i="38" s="1"/>
  <c r="M398" i="38"/>
  <c r="N398" i="38" s="1"/>
  <c r="N32" i="38" l="1"/>
  <c r="M397" i="38" l="1"/>
  <c r="N397" i="38" s="1"/>
  <c r="M3" i="38" l="1"/>
  <c r="N3" i="38" s="1"/>
  <c r="M261" i="38" l="1"/>
  <c r="N261" i="38" s="1"/>
  <c r="M262" i="38"/>
  <c r="N262" i="38" s="1"/>
  <c r="M263" i="38"/>
  <c r="N263" i="38" s="1"/>
  <c r="M264" i="38"/>
  <c r="N264" i="38" s="1"/>
  <c r="M362" i="38"/>
  <c r="N362" i="38" s="1"/>
  <c r="M369" i="38" l="1"/>
  <c r="M370" i="38"/>
  <c r="M260" i="38" l="1"/>
  <c r="N260" i="38" s="1"/>
  <c r="M317" i="38" l="1"/>
  <c r="M298" i="38"/>
  <c r="M299" i="38"/>
  <c r="M254" i="38"/>
  <c r="M250" i="38"/>
  <c r="M52" i="38"/>
  <c r="M198" i="38"/>
  <c r="M377" i="38"/>
  <c r="M376" i="38"/>
  <c r="M360" i="38"/>
  <c r="M358" i="38"/>
  <c r="M359" i="38"/>
  <c r="M308" i="38"/>
  <c r="M197" i="38"/>
  <c r="M51" i="38"/>
  <c r="M393" i="38"/>
  <c r="M375" i="38"/>
  <c r="M374" i="38"/>
  <c r="M373" i="38"/>
  <c r="M372" i="38"/>
  <c r="M352" i="38"/>
  <c r="M351" i="38"/>
  <c r="M348" i="38"/>
  <c r="M350" i="38"/>
  <c r="M349" i="38"/>
  <c r="M189" i="38"/>
  <c r="M187" i="38"/>
  <c r="M188" i="38"/>
  <c r="M49" i="38"/>
  <c r="M50" i="38"/>
  <c r="M181" i="38"/>
  <c r="M171" i="38"/>
  <c r="M307" i="38"/>
  <c r="M276" i="38"/>
  <c r="M164" i="38"/>
  <c r="M163" i="38"/>
  <c r="M154" i="38"/>
  <c r="M344" i="38"/>
  <c r="M343" i="38"/>
  <c r="M48" i="38"/>
  <c r="M138" i="38"/>
  <c r="M141" i="38"/>
  <c r="M389" i="38"/>
  <c r="M371" i="38"/>
  <c r="M274" i="38"/>
  <c r="M124" i="38"/>
  <c r="M340" i="38"/>
  <c r="M339" i="38"/>
  <c r="M118" i="38"/>
  <c r="M386" i="38"/>
  <c r="M338" i="38"/>
  <c r="M305" i="38"/>
  <c r="M271" i="38"/>
  <c r="M103" i="38"/>
  <c r="M44" i="38"/>
  <c r="M45" i="38"/>
  <c r="M385" i="38"/>
  <c r="M43" i="38"/>
  <c r="M332" i="38"/>
  <c r="M333" i="38"/>
  <c r="M325" i="38"/>
  <c r="M327" i="38"/>
  <c r="M326" i="38"/>
  <c r="M86" i="38"/>
  <c r="M42" i="38"/>
  <c r="M41" i="38"/>
  <c r="M324" i="38"/>
  <c r="M40" i="38"/>
  <c r="M321" i="38"/>
  <c r="M322" i="38"/>
  <c r="M74" i="38"/>
  <c r="M73" i="38"/>
  <c r="M39" i="38"/>
  <c r="M318" i="38"/>
  <c r="M69" i="38"/>
  <c r="M68" i="38"/>
  <c r="M60" i="38"/>
  <c r="M255" i="38"/>
  <c r="N255" i="38" s="1"/>
  <c r="M251" i="38"/>
  <c r="N251" i="38" s="1"/>
  <c r="M248" i="38"/>
  <c r="N248" i="38" s="1"/>
  <c r="M199" i="38"/>
  <c r="N199" i="38" s="1"/>
  <c r="M302" i="38"/>
  <c r="N302" i="38" s="1"/>
  <c r="M361" i="38"/>
  <c r="N361" i="38" s="1"/>
  <c r="M266" i="38"/>
  <c r="N266" i="38" s="1"/>
  <c r="M310" i="38"/>
  <c r="N310" i="38" s="1"/>
  <c r="M191" i="38"/>
  <c r="N191" i="38" s="1"/>
  <c r="M357" i="38"/>
  <c r="N357" i="38" s="1"/>
  <c r="M190" i="38"/>
  <c r="N190" i="38" s="1"/>
  <c r="M356" i="38"/>
  <c r="N356" i="38" s="1"/>
  <c r="M355" i="38"/>
  <c r="N355" i="38" s="1"/>
  <c r="M396" i="38"/>
  <c r="N396" i="38" s="1"/>
  <c r="M278" i="38"/>
  <c r="N278" i="38" s="1"/>
  <c r="M309" i="38"/>
  <c r="N309" i="38" s="1"/>
  <c r="M354" i="38"/>
  <c r="N354" i="38" s="1"/>
  <c r="M353" i="38"/>
  <c r="N353" i="38" s="1"/>
  <c r="M394" i="38"/>
  <c r="N394" i="38" s="1"/>
  <c r="M182" i="38"/>
  <c r="N182" i="38" s="1"/>
  <c r="M347" i="38"/>
  <c r="N347" i="38" s="1"/>
  <c r="M346" i="38"/>
  <c r="N346" i="38" s="1"/>
  <c r="M345" i="38"/>
  <c r="N345" i="38" s="1"/>
  <c r="M392" i="38"/>
  <c r="N392" i="38" s="1"/>
  <c r="M277" i="38"/>
  <c r="N277" i="38" s="1"/>
  <c r="M391" i="38"/>
  <c r="N391" i="38" s="1"/>
  <c r="M301" i="38"/>
  <c r="N301" i="38" s="1"/>
  <c r="M155" i="38"/>
  <c r="N155" i="38" s="1"/>
  <c r="M146" i="38"/>
  <c r="N146" i="38" s="1"/>
  <c r="M142" i="38"/>
  <c r="N142" i="38" s="1"/>
  <c r="M390" i="38"/>
  <c r="N390" i="38" s="1"/>
  <c r="M342" i="38"/>
  <c r="N342" i="38" s="1"/>
  <c r="M306" i="38"/>
  <c r="N306" i="38" s="1"/>
  <c r="M275" i="38"/>
  <c r="N275" i="38" s="1"/>
  <c r="M126" i="38"/>
  <c r="N126" i="38" s="1"/>
  <c r="M125" i="38"/>
  <c r="N125" i="38" s="1"/>
  <c r="M273" i="38"/>
  <c r="N273" i="38" s="1"/>
  <c r="M120" i="38"/>
  <c r="N120" i="38" s="1"/>
  <c r="M341" i="38"/>
  <c r="N341" i="38" s="1"/>
  <c r="M119" i="38"/>
  <c r="N119" i="38" s="1"/>
  <c r="M272" i="38"/>
  <c r="N272" i="38" s="1"/>
  <c r="M104" i="38"/>
  <c r="N104" i="38" s="1"/>
  <c r="M46" i="38"/>
  <c r="N46" i="38" s="1"/>
  <c r="M387" i="38"/>
  <c r="N387" i="38" s="1"/>
  <c r="M300" i="38"/>
  <c r="N300" i="38" s="1"/>
  <c r="M92" i="38"/>
  <c r="N92" i="38" s="1"/>
  <c r="M337" i="38"/>
  <c r="N337" i="38" s="1"/>
  <c r="M334" i="38"/>
  <c r="N334" i="38" s="1"/>
  <c r="M384" i="38"/>
  <c r="N384" i="38" s="1"/>
  <c r="M331" i="38"/>
  <c r="N331" i="38" s="1"/>
  <c r="M330" i="38"/>
  <c r="N330" i="38" s="1"/>
  <c r="M329" i="38"/>
  <c r="N329" i="38" s="1"/>
  <c r="M87" i="38"/>
  <c r="N87" i="38" s="1"/>
  <c r="M328" i="38"/>
  <c r="N328" i="38" s="1"/>
  <c r="M383" i="38"/>
  <c r="N383" i="38" s="1"/>
  <c r="M267" i="38"/>
  <c r="N267" i="38" s="1"/>
  <c r="M304" i="38"/>
  <c r="N304" i="38" s="1"/>
  <c r="M80" i="38"/>
  <c r="N80" i="38" s="1"/>
  <c r="M139" i="38"/>
  <c r="N139" i="38" s="1"/>
  <c r="M323" i="38"/>
  <c r="N323" i="38" s="1"/>
  <c r="M77" i="38"/>
  <c r="N77" i="38" s="1"/>
  <c r="M76" i="38"/>
  <c r="N76" i="38" s="1"/>
  <c r="M75" i="38"/>
  <c r="N75" i="38" s="1"/>
  <c r="N320" i="38"/>
  <c r="M70" i="38"/>
  <c r="N70" i="38" s="1"/>
  <c r="M319" i="38"/>
  <c r="N319" i="38" s="1"/>
  <c r="M38" i="38"/>
  <c r="N38" i="38" s="1"/>
  <c r="M64" i="38"/>
  <c r="N64" i="38" s="1"/>
  <c r="M63" i="38"/>
  <c r="N63" i="38" s="1"/>
  <c r="M62" i="38"/>
  <c r="N62" i="38" s="1"/>
  <c r="M382" i="38"/>
  <c r="N382" i="38" s="1"/>
  <c r="M61" i="38"/>
  <c r="N61" i="38" s="1"/>
  <c r="M18" i="38"/>
  <c r="M17" i="38"/>
  <c r="M16" i="38"/>
  <c r="M15" i="38"/>
  <c r="M14" i="38"/>
  <c r="M13" i="38"/>
  <c r="M12" i="38"/>
  <c r="M11" i="38"/>
  <c r="M161" i="38"/>
  <c r="M10" i="38"/>
  <c r="M9" i="38"/>
  <c r="M8" i="38"/>
  <c r="M7" i="38"/>
  <c r="M6" i="38"/>
  <c r="M5" i="38"/>
  <c r="M4" i="38"/>
  <c r="M256" i="38"/>
  <c r="M249" i="38"/>
  <c r="M195" i="38"/>
  <c r="M179" i="38"/>
  <c r="M169" i="38"/>
  <c r="M147" i="38"/>
  <c r="M303" i="38"/>
  <c r="M116" i="38"/>
  <c r="M101" i="38"/>
  <c r="M79" i="38"/>
  <c r="M78" i="38"/>
  <c r="M59" i="38"/>
  <c r="M58" i="38"/>
  <c r="M381" i="38"/>
  <c r="M173" i="38"/>
  <c r="M166" i="38"/>
  <c r="M158" i="38"/>
  <c r="M157" i="38"/>
  <c r="M148" i="38"/>
  <c r="M47" i="38"/>
  <c r="M133" i="38"/>
  <c r="M128" i="38"/>
  <c r="M123" i="38"/>
  <c r="M121" i="38"/>
  <c r="M108" i="38"/>
  <c r="M107" i="38"/>
  <c r="M257" i="38"/>
  <c r="M65" i="38"/>
  <c r="M55" i="38"/>
  <c r="M54" i="38"/>
  <c r="M252" i="38"/>
  <c r="M193" i="38"/>
  <c r="M185" i="38"/>
  <c r="M177" i="38"/>
  <c r="M168" i="38"/>
  <c r="M151" i="38"/>
  <c r="M144" i="38"/>
  <c r="M135" i="38"/>
  <c r="M115" i="38"/>
  <c r="M100" i="38"/>
  <c r="M99" i="38"/>
  <c r="M90" i="38"/>
  <c r="M84" i="38"/>
  <c r="M56" i="38"/>
  <c r="M176" i="38"/>
  <c r="M150" i="38"/>
  <c r="M143" i="38"/>
  <c r="M134" i="38"/>
  <c r="M114" i="38"/>
  <c r="M113" i="38"/>
  <c r="M98" i="38"/>
  <c r="M83" i="38"/>
  <c r="M253" i="38"/>
  <c r="M194" i="38"/>
  <c r="M186" i="38"/>
  <c r="M178" i="38"/>
  <c r="M152" i="38"/>
  <c r="M145" i="38"/>
  <c r="M137" i="38"/>
  <c r="M136" i="38"/>
  <c r="M91" i="38"/>
  <c r="M85" i="38"/>
  <c r="M259" i="38"/>
  <c r="M67" i="38"/>
  <c r="M57" i="38"/>
  <c r="M184" i="38"/>
  <c r="M175" i="38"/>
  <c r="M132" i="38"/>
  <c r="M112" i="38"/>
  <c r="M97" i="38"/>
  <c r="M89" i="38"/>
  <c r="M82" i="38"/>
  <c r="M270" i="38"/>
  <c r="M172" i="38"/>
  <c r="M165" i="38"/>
  <c r="M156" i="38"/>
  <c r="M149" i="38"/>
  <c r="M131" i="38"/>
  <c r="M127" i="38"/>
  <c r="M122" i="38"/>
  <c r="M106" i="38"/>
  <c r="M105" i="38"/>
  <c r="M93" i="38"/>
  <c r="M88" i="38"/>
  <c r="M72" i="38"/>
  <c r="M53" i="38"/>
  <c r="M268" i="38"/>
  <c r="M269" i="38"/>
  <c r="M192" i="38"/>
  <c r="M183" i="38"/>
  <c r="M174" i="38"/>
  <c r="M167" i="38"/>
  <c r="M160" i="38"/>
  <c r="M159" i="38"/>
  <c r="M130" i="38"/>
  <c r="M129" i="38"/>
  <c r="M109" i="38"/>
  <c r="M111" i="38"/>
  <c r="M110" i="38"/>
  <c r="M96" i="38"/>
  <c r="M95" i="38"/>
  <c r="M94" i="38"/>
  <c r="M81" i="38"/>
  <c r="M258" i="38"/>
  <c r="M66" i="38"/>
  <c r="M196" i="38"/>
  <c r="M180" i="38"/>
  <c r="M170" i="38"/>
  <c r="M162" i="38"/>
  <c r="M153" i="38"/>
  <c r="M140" i="38"/>
  <c r="M117" i="38"/>
  <c r="M102" i="38"/>
  <c r="M71" i="38"/>
  <c r="N37" i="38"/>
  <c r="N36" i="38"/>
  <c r="N35" i="38"/>
  <c r="N33" i="38"/>
  <c r="N78" i="38" l="1"/>
  <c r="N256" i="38" l="1"/>
  <c r="N147" i="38"/>
  <c r="N71" i="38" l="1"/>
  <c r="N348" i="38" l="1"/>
  <c r="N326" i="38"/>
  <c r="N327" i="38"/>
  <c r="N324" i="38"/>
  <c r="N117" i="38" l="1"/>
  <c r="N140" i="38"/>
  <c r="N153" i="38"/>
  <c r="N162" i="38"/>
  <c r="N170" i="38"/>
  <c r="N180" i="38"/>
  <c r="N196" i="38"/>
  <c r="N317" i="38"/>
  <c r="N299" i="38"/>
  <c r="N254" i="38"/>
  <c r="N250" i="38"/>
  <c r="N52" i="38"/>
  <c r="N198" i="38"/>
  <c r="N360" i="38"/>
  <c r="N377" i="38"/>
  <c r="N376" i="38"/>
  <c r="N51" i="38"/>
  <c r="N308" i="38"/>
  <c r="N359" i="38"/>
  <c r="N197" i="38"/>
  <c r="N189" i="38"/>
  <c r="N375" i="38"/>
  <c r="N374" i="38"/>
  <c r="N49" i="38"/>
  <c r="N373" i="38"/>
  <c r="N350" i="38"/>
  <c r="N349" i="38"/>
  <c r="N187" i="38"/>
  <c r="N352" i="38"/>
  <c r="N50" i="38"/>
  <c r="N351" i="38"/>
  <c r="N188" i="38"/>
  <c r="N372" i="38"/>
  <c r="N393" i="38"/>
  <c r="N181" i="38"/>
  <c r="N171" i="38"/>
  <c r="N164" i="38"/>
  <c r="N276" i="38"/>
  <c r="N307" i="38"/>
  <c r="N163" i="38"/>
  <c r="N154" i="38"/>
  <c r="N343" i="38"/>
  <c r="N48" i="38"/>
  <c r="N344" i="38"/>
  <c r="N141" i="38"/>
  <c r="N389" i="38"/>
  <c r="N371" i="38"/>
  <c r="N274" i="38"/>
  <c r="N124" i="38"/>
  <c r="N340" i="38"/>
  <c r="N339" i="38"/>
  <c r="N118" i="38"/>
  <c r="N44" i="38"/>
  <c r="N45" i="38"/>
  <c r="N338" i="38"/>
  <c r="N305" i="38"/>
  <c r="N271" i="38"/>
  <c r="N386" i="38"/>
  <c r="N103" i="38"/>
  <c r="N385" i="38"/>
  <c r="N43" i="38"/>
  <c r="N370" i="38"/>
  <c r="N42" i="38"/>
  <c r="N41" i="38"/>
  <c r="N86" i="38"/>
  <c r="N40" i="38"/>
  <c r="N74" i="38"/>
  <c r="N322" i="38"/>
  <c r="N39" i="38"/>
  <c r="N73" i="38"/>
  <c r="N60" i="38"/>
  <c r="N369" i="38"/>
  <c r="N249" i="38" l="1"/>
  <c r="N169" i="38"/>
  <c r="N179" i="38"/>
  <c r="N195" i="38"/>
  <c r="N59" i="38"/>
  <c r="N79" i="38"/>
  <c r="N101" i="38"/>
  <c r="N116" i="38"/>
  <c r="N303" i="38"/>
  <c r="N58" i="38"/>
  <c r="N102" i="38"/>
  <c r="N298" i="38" l="1"/>
  <c r="N68" i="38"/>
  <c r="N69" i="38"/>
  <c r="N318" i="38"/>
  <c r="N332" i="38"/>
  <c r="N333" i="38"/>
  <c r="N321" i="38"/>
  <c r="N358" i="38"/>
  <c r="N325" i="38"/>
  <c r="N138" i="38"/>
  <c r="N56" i="38"/>
  <c r="N4" i="38"/>
  <c r="N5" i="38"/>
  <c r="N84" i="38"/>
  <c r="N6" i="38"/>
  <c r="N7" i="38"/>
  <c r="N8" i="38"/>
  <c r="N9" i="38"/>
  <c r="N122" i="38"/>
  <c r="N10" i="38"/>
  <c r="N128" i="38"/>
  <c r="N127" i="38"/>
  <c r="N129" i="38"/>
  <c r="N134" i="38"/>
  <c r="N143" i="38"/>
  <c r="N161" i="38"/>
  <c r="N11" i="38"/>
  <c r="N12" i="38"/>
  <c r="N13" i="38"/>
  <c r="N14" i="38"/>
  <c r="N15" i="38"/>
  <c r="N16" i="38"/>
  <c r="N192" i="38"/>
  <c r="N17" i="38"/>
  <c r="N18" i="38"/>
  <c r="N253" i="38"/>
  <c r="N194" i="38"/>
  <c r="N186" i="38"/>
  <c r="N178" i="38"/>
  <c r="N152" i="38"/>
  <c r="N145" i="38"/>
  <c r="N137" i="38"/>
  <c r="N136" i="38"/>
  <c r="N91" i="38"/>
  <c r="N85" i="38"/>
  <c r="N259" i="38"/>
  <c r="N67" i="38"/>
  <c r="N57" i="38"/>
  <c r="N252" i="38" l="1"/>
  <c r="N193" i="38"/>
  <c r="N185" i="38"/>
  <c r="N177" i="38"/>
  <c r="N168" i="38"/>
  <c r="N151" i="38"/>
  <c r="N144" i="38"/>
  <c r="N135" i="38"/>
  <c r="N115" i="38"/>
  <c r="N100" i="38"/>
  <c r="N99" i="38"/>
  <c r="N90" i="38"/>
  <c r="N176" i="38"/>
  <c r="N150" i="38"/>
  <c r="N114" i="38"/>
  <c r="N113" i="38"/>
  <c r="N98" i="38"/>
  <c r="N83" i="38"/>
  <c r="N184" i="38"/>
  <c r="N175" i="38"/>
  <c r="N132" i="38"/>
  <c r="N112" i="38"/>
  <c r="N97" i="38"/>
  <c r="N89" i="38"/>
  <c r="N82" i="38"/>
  <c r="N269" i="38"/>
  <c r="N268" i="38"/>
  <c r="N183" i="38"/>
  <c r="N174" i="38"/>
  <c r="N167" i="38"/>
  <c r="N160" i="38"/>
  <c r="N159" i="38"/>
  <c r="N130" i="38"/>
  <c r="N111" i="38"/>
  <c r="N110" i="38"/>
  <c r="N109" i="38"/>
  <c r="N96" i="38"/>
  <c r="N95" i="38"/>
  <c r="N94" i="38"/>
  <c r="N81" i="38"/>
  <c r="N258" i="38"/>
  <c r="N66" i="38"/>
  <c r="N149" i="38" l="1"/>
  <c r="N47" i="38"/>
  <c r="N131" i="38"/>
  <c r="N133" i="38"/>
  <c r="N123" i="38" l="1"/>
  <c r="N270" i="38"/>
  <c r="N106" i="38" l="1"/>
  <c r="N93" i="38"/>
  <c r="N88" i="38"/>
  <c r="N72" i="38"/>
  <c r="N156" i="38"/>
  <c r="N105" i="38"/>
  <c r="N165" i="38"/>
  <c r="N53" i="38"/>
  <c r="N172" i="38"/>
  <c r="N158" i="38"/>
  <c r="N108" i="38"/>
  <c r="N257" i="38"/>
  <c r="N65" i="38"/>
  <c r="N55" i="38"/>
  <c r="N381" i="38"/>
  <c r="N173" i="38"/>
  <c r="N166" i="38"/>
  <c r="N157" i="38"/>
  <c r="N148" i="38"/>
  <c r="N121" i="38"/>
  <c r="N107" i="38"/>
  <c r="N54" i="38"/>
</calcChain>
</file>

<file path=xl/sharedStrings.xml><?xml version="1.0" encoding="utf-8"?>
<sst xmlns="http://schemas.openxmlformats.org/spreadsheetml/2006/main" count="3933" uniqueCount="1085">
  <si>
    <t>Méthode d'évaluation des risques professionnels (EVRP)</t>
  </si>
  <si>
    <t>Identifier les risques</t>
  </si>
  <si>
    <t>01 Chute de plain-pied</t>
  </si>
  <si>
    <t>06 Effondrement et chute d'objets</t>
  </si>
  <si>
    <t>11 Electricité</t>
  </si>
  <si>
    <t>16 Port de charge / Postures contraignantes / Gestes répétitifs</t>
  </si>
  <si>
    <t>21 Impact environnemental</t>
  </si>
  <si>
    <t xml:space="preserve">02 Chute de hauteur </t>
  </si>
  <si>
    <t>07 Bruit</t>
  </si>
  <si>
    <t>12 Eclairage des postes de travail / passages</t>
  </si>
  <si>
    <t>17 Travaux spécifiques (travail isolé)</t>
  </si>
  <si>
    <t>22 Sûreté</t>
  </si>
  <si>
    <t>03 Circulation interne</t>
  </si>
  <si>
    <t>08 Ambiance thermique (chaud ou froid)</t>
  </si>
  <si>
    <t>13 Air ambiant</t>
  </si>
  <si>
    <t>18 Coactivité / Entreprises Extérieures</t>
  </si>
  <si>
    <t>23 Autres risques</t>
  </si>
  <si>
    <t>04 Déplacement routier</t>
  </si>
  <si>
    <t>09 Risques Biologiques</t>
  </si>
  <si>
    <t>14 Ergonomie / conception et agencement de poste</t>
  </si>
  <si>
    <t>19 Contraintes psychologiques et organisationnelles</t>
  </si>
  <si>
    <t>05 Equipement de travail / Machines outils</t>
  </si>
  <si>
    <t>10 Incendie / Explosion</t>
  </si>
  <si>
    <t>15 Travail sur écran</t>
  </si>
  <si>
    <t>20 Addictions</t>
  </si>
  <si>
    <t>Evaluer les risques</t>
  </si>
  <si>
    <t>L’étape de l’évaluation des risques implique de pondérer le risque en tenant compte de grilles d’indices de risques calculés en fonction de différents facteurs. Ces indices sont essentiels car ils permettent de fixer des priorités d'action.</t>
  </si>
  <si>
    <t>La gravité des dommages potentiels :</t>
  </si>
  <si>
    <t>La fréquence d’exposition des salariés au danger :</t>
  </si>
  <si>
    <t>La maîtrise du risque par l’entreprise :</t>
  </si>
  <si>
    <t>Cotation 1 :</t>
  </si>
  <si>
    <t>Bénin : incident ne nécessitant pas de soins externes (gène, fatigue)</t>
  </si>
  <si>
    <t xml:space="preserve">Cotation 1 : </t>
  </si>
  <si>
    <t>Faible : quelques heures par an ou de manière exceptionnelle</t>
  </si>
  <si>
    <t>Très bonne : mesures adaptées et appliquées, protections complètes, port systématique des EPI.
Aucun évènement SSE ces 2 dernières années</t>
  </si>
  <si>
    <t>Cotation 2 :</t>
  </si>
  <si>
    <t>Faible :  accident nécessitant des soins externes sans AT et sans MP</t>
  </si>
  <si>
    <t xml:space="preserve">Cotation 2 : </t>
  </si>
  <si>
    <t>Moyenne : quelques heures par mois</t>
  </si>
  <si>
    <t>Bonne : personnel protégé, protections collectives incomplètes ou non contrôlées, port des EPI non systématique.
Incident ou accident sans arrêt dans la dernière année.</t>
  </si>
  <si>
    <t>Cotation 3 :</t>
  </si>
  <si>
    <t>Sérieux : AT ou MP avec effets réversibles</t>
  </si>
  <si>
    <t xml:space="preserve">Cotation 3 : </t>
  </si>
  <si>
    <t>Elevée : quelques heures par semaine</t>
  </si>
  <si>
    <t>Insuffisante : risque signalé ou connu (information, consignes verbales) mais absence de protection des personnes.
Accident avec arret dans la dernière année.</t>
  </si>
  <si>
    <t>Cotation 4 :</t>
  </si>
  <si>
    <t>Grave : AT ou MP avec effets irréversibles, maladie incurable, handicap, décès</t>
  </si>
  <si>
    <t>Très élevée : quelques heures par jours ou en continu</t>
  </si>
  <si>
    <t>Nulle : risque non maitrisé ou non identifié (absence de mesures, non-respect des mesures, etc.).
Evèments multiples au cours de la dernière année (incident, ASA, AAA,…).</t>
  </si>
  <si>
    <t>Nature des moyens de maitrise</t>
  </si>
  <si>
    <t>Facteur technique</t>
  </si>
  <si>
    <t>Le facteur technique prend en compte les barrières et moyens physiques mis en place pour assurer la protection des salariés : Equipements de Protection Collectifs EPC, Equipements de Protection Individuels EPI, aménagement des locaux, sécurité intrinsèque des machines, etc.</t>
  </si>
  <si>
    <t>Facteur humain</t>
  </si>
  <si>
    <t>Le facteur humain prend en compte la formation et l’information reçues par le salarié ainsi que son aptitude au travail : visites médicales, compétences associées au travail donné, formations, habilitation, etc.</t>
  </si>
  <si>
    <t>Facteur organisationnel</t>
  </si>
  <si>
    <t>Le facteur organisationnel prend en compte l'organisation mise en place pour assurer toutes les opérations dans des conditions de sécurité adéquates : existence de modes opératoires pour les travaux spécifiques, fiche de poste décrivant les tâches, système de remontée et de traitement des difficultés rencontrées par les salariés, etc.</t>
  </si>
  <si>
    <t>Hiérarchiser</t>
  </si>
  <si>
    <t>Le niveau de risque est le résultat de la multiplication entre la fréquence d’exposition, de la gravité et du niveau de maîtrise du risque.</t>
  </si>
  <si>
    <t>Le système de cotation est un indicateur :</t>
  </si>
  <si>
    <r>
      <t xml:space="preserve">Si le risque est situé entre </t>
    </r>
    <r>
      <rPr>
        <b/>
        <sz val="11"/>
        <rFont val="Calibri"/>
        <family val="2"/>
        <scheme val="minor"/>
      </rPr>
      <t xml:space="preserve">1 </t>
    </r>
    <r>
      <rPr>
        <sz val="11"/>
        <rFont val="Calibri"/>
        <family val="2"/>
        <scheme val="minor"/>
      </rPr>
      <t xml:space="preserve">et </t>
    </r>
    <r>
      <rPr>
        <b/>
        <sz val="11"/>
        <rFont val="Calibri"/>
        <family val="2"/>
        <scheme val="minor"/>
      </rPr>
      <t xml:space="preserve">8 </t>
    </r>
    <r>
      <rPr>
        <sz val="11"/>
        <rFont val="Calibri"/>
        <family val="2"/>
        <scheme val="minor"/>
      </rPr>
      <t>on le considère comme</t>
    </r>
    <r>
      <rPr>
        <b/>
        <sz val="11"/>
        <rFont val="Calibri"/>
        <family val="2"/>
        <scheme val="minor"/>
      </rPr>
      <t xml:space="preserve"> Faible</t>
    </r>
  </si>
  <si>
    <r>
      <t>Si le risque est situé entre</t>
    </r>
    <r>
      <rPr>
        <b/>
        <sz val="11"/>
        <rFont val="Calibri"/>
        <family val="2"/>
        <scheme val="minor"/>
      </rPr>
      <t xml:space="preserve"> 9</t>
    </r>
    <r>
      <rPr>
        <sz val="11"/>
        <rFont val="Calibri"/>
        <family val="2"/>
        <scheme val="minor"/>
      </rPr>
      <t xml:space="preserve"> et </t>
    </r>
    <r>
      <rPr>
        <b/>
        <sz val="11"/>
        <rFont val="Calibri"/>
        <family val="2"/>
        <scheme val="minor"/>
      </rPr>
      <t>26</t>
    </r>
    <r>
      <rPr>
        <sz val="11"/>
        <rFont val="Calibri"/>
        <family val="2"/>
        <scheme val="minor"/>
      </rPr>
      <t xml:space="preserve"> on le considère comme </t>
    </r>
    <r>
      <rPr>
        <b/>
        <sz val="11"/>
        <rFont val="Calibri"/>
        <family val="2"/>
        <scheme val="minor"/>
      </rPr>
      <t>Moyen</t>
    </r>
  </si>
  <si>
    <r>
      <t xml:space="preserve">Si le risque est situé entre </t>
    </r>
    <r>
      <rPr>
        <b/>
        <sz val="11"/>
        <rFont val="Calibri"/>
        <family val="2"/>
        <scheme val="minor"/>
      </rPr>
      <t>27</t>
    </r>
    <r>
      <rPr>
        <sz val="11"/>
        <rFont val="Calibri"/>
        <family val="2"/>
        <scheme val="minor"/>
      </rPr>
      <t xml:space="preserve"> et </t>
    </r>
    <r>
      <rPr>
        <b/>
        <sz val="11"/>
        <rFont val="Calibri"/>
        <family val="2"/>
        <scheme val="minor"/>
      </rPr>
      <t xml:space="preserve">64 </t>
    </r>
    <r>
      <rPr>
        <sz val="11"/>
        <rFont val="Calibri"/>
        <family val="2"/>
        <scheme val="minor"/>
      </rPr>
      <t xml:space="preserve">on le considère comme </t>
    </r>
    <r>
      <rPr>
        <b/>
        <sz val="11"/>
        <rFont val="Calibri"/>
        <family val="2"/>
        <scheme val="minor"/>
      </rPr>
      <t>Elevé</t>
    </r>
  </si>
  <si>
    <t> G x F</t>
  </si>
  <si>
    <t>Fréquence</t>
  </si>
  <si>
    <t>Gravité</t>
  </si>
  <si>
    <t> G x F x M</t>
  </si>
  <si>
    <t>Maitrise</t>
  </si>
  <si>
    <t>Gravité x Fréquence</t>
  </si>
  <si>
    <t>RPS</t>
  </si>
  <si>
    <t>J</t>
  </si>
  <si>
    <t>Situation normale : absence ou peu de tensions dans les relations internes/externes, surcharge de travail ponctuelle</t>
  </si>
  <si>
    <t>K</t>
  </si>
  <si>
    <r>
      <t xml:space="preserve">Situation améliorable : tensions régulières, surcharge d'activité récurrente, </t>
    </r>
    <r>
      <rPr>
        <b/>
        <sz val="10"/>
        <color theme="1"/>
        <rFont val="Calibri"/>
        <family val="2"/>
        <scheme val="minor"/>
      </rPr>
      <t>changement activité/organisation/métier accompagné</t>
    </r>
  </si>
  <si>
    <t>L</t>
  </si>
  <si>
    <r>
      <t xml:space="preserve">Situation anormale : agression physique, conflits, tentative de suicide, événement traumatisant, </t>
    </r>
    <r>
      <rPr>
        <b/>
        <sz val="10"/>
        <color theme="1"/>
        <rFont val="Calibri"/>
        <family val="2"/>
        <scheme val="minor"/>
      </rPr>
      <t>changement activité/organisation/métier avec manque d'accompagnement</t>
    </r>
    <r>
      <rPr>
        <sz val="10"/>
        <color theme="1"/>
        <rFont val="Calibri"/>
        <family val="2"/>
        <scheme val="minor"/>
      </rPr>
      <t>, surcharge de travail permanente ou flux tendu, situation améliorable persistante</t>
    </r>
  </si>
  <si>
    <t>Unités de travail</t>
  </si>
  <si>
    <t>Unité de travail</t>
  </si>
  <si>
    <t>Sous-unité de travail</t>
  </si>
  <si>
    <t>UT 01</t>
  </si>
  <si>
    <t>Ensemble du personnel</t>
  </si>
  <si>
    <t>Siège</t>
  </si>
  <si>
    <t>Site Calais Gendarmerie</t>
  </si>
  <si>
    <t>Site Arras Origan CAF@</t>
  </si>
  <si>
    <t xml:space="preserve"> Site de Carvin</t>
  </si>
  <si>
    <t>Centre social Etaples</t>
  </si>
  <si>
    <t>Site St Omer</t>
  </si>
  <si>
    <t>Site d'Etaples CAF@</t>
  </si>
  <si>
    <t>Site de Bruay</t>
  </si>
  <si>
    <t>Site de Lens</t>
  </si>
  <si>
    <t>Site de Béthune</t>
  </si>
  <si>
    <t>Site Arras Symphorine</t>
  </si>
  <si>
    <t xml:space="preserve"> Site de Boulogne</t>
  </si>
  <si>
    <t>Site de Calais Caf@</t>
  </si>
  <si>
    <t>UT 02</t>
  </si>
  <si>
    <t>Métiers des Antennes</t>
  </si>
  <si>
    <t>Secrétaire</t>
  </si>
  <si>
    <t>Travailleurs Sociaux</t>
  </si>
  <si>
    <t>Chargé d'accompagnement territorial</t>
  </si>
  <si>
    <t>Directeur d'antennes</t>
  </si>
  <si>
    <t>UT 03</t>
  </si>
  <si>
    <t>Support informatique / Patrimoine technique / logistique</t>
  </si>
  <si>
    <t>UT 04</t>
  </si>
  <si>
    <t>Métiers de l'accueil physique</t>
  </si>
  <si>
    <t>Métiers de l'accueil téléphonique</t>
  </si>
  <si>
    <t>UT 06</t>
  </si>
  <si>
    <t xml:space="preserve">Personnel itinérant </t>
  </si>
  <si>
    <t>UT 07</t>
  </si>
  <si>
    <t>Traitement du courrier UTI / imprimerie</t>
  </si>
  <si>
    <t>UT 08</t>
  </si>
  <si>
    <t>Techniciennes de surface</t>
  </si>
  <si>
    <t>Animation et multi-accueil</t>
  </si>
  <si>
    <t>Encadrement et managers</t>
  </si>
  <si>
    <t>Identification du risque</t>
  </si>
  <si>
    <t>Evaluation du risque</t>
  </si>
  <si>
    <t>Actions à mettre en place</t>
  </si>
  <si>
    <t>N°</t>
  </si>
  <si>
    <t>Date</t>
  </si>
  <si>
    <t>Elément déclencheur</t>
  </si>
  <si>
    <t>Sous Unité de travail</t>
  </si>
  <si>
    <t>Type de risque</t>
  </si>
  <si>
    <t>Atteintes possibles</t>
  </si>
  <si>
    <t>Description des risques
Situations dangereuses</t>
  </si>
  <si>
    <t>Moyens de prévention et protection existants</t>
  </si>
  <si>
    <t>G</t>
  </si>
  <si>
    <t>F</t>
  </si>
  <si>
    <t>M</t>
  </si>
  <si>
    <t>Total
GxFxM</t>
  </si>
  <si>
    <t>Niveau de risque</t>
  </si>
  <si>
    <t>Proposition d'action de prévention ou de moyen de protection</t>
  </si>
  <si>
    <t>Pilote</t>
  </si>
  <si>
    <t>Délai</t>
  </si>
  <si>
    <t>Nombre d'actions réalisées</t>
  </si>
  <si>
    <t>Agent multi accueil</t>
  </si>
  <si>
    <t>Egratignures, Hématomes, Entorses, Fractures</t>
  </si>
  <si>
    <t>02 Chute de hauteur</t>
  </si>
  <si>
    <t>Hématome, Fracture, Entorse, Contusions, Décès</t>
  </si>
  <si>
    <t>Utilisation d'un escabeau dans la cuisine : tabouret pattes d'éléphants pour accéder a ce qui est stocké dans le haut des armoires</t>
  </si>
  <si>
    <t>Ecrasement, Fractures, Contusions, Décès</t>
  </si>
  <si>
    <t>Déplacement pour formations</t>
  </si>
  <si>
    <t>Très rare, utilisation d'un minibus a plusieurs (covoiturage) appartenant à la CAF</t>
  </si>
  <si>
    <t>Coupures, égratignures</t>
  </si>
  <si>
    <t>Utilisation pour atelier bois : ponceuse, visseuse, dévisseuse, scie sur table, scie sauteuse, scie a main, rabot, scie sabre…</t>
  </si>
  <si>
    <t>Brûlures</t>
  </si>
  <si>
    <t>Utilisation d'un four a poterie (risque de brulures)</t>
  </si>
  <si>
    <t>06 Effondrements et chute d'objets</t>
  </si>
  <si>
    <t>Heurt, chute d'objets</t>
  </si>
  <si>
    <t>Gêne, maux de tête, perte de concentration</t>
  </si>
  <si>
    <t>Casques anti-bruit a disposition ou bouchon d'oreilles</t>
  </si>
  <si>
    <t>Maladie, contamination, allergies…</t>
  </si>
  <si>
    <t>Contact avec des enfants</t>
  </si>
  <si>
    <t>Nettoyage deux heures le soir avec désinfection des jouets et des tapies réparti sur la semaine.
Sanitaire et salle de restauration propre (nettoyage des frigo, micro-onde par l'agent d'entretien)</t>
  </si>
  <si>
    <t>Brulure, Intoxication, Décès</t>
  </si>
  <si>
    <t>Affection de l'appareil respiratoire</t>
  </si>
  <si>
    <t>Atelier bois : poussiéreux, poussière de bois, faible ventilation de la pièces (lucarne, soupiraux…)</t>
  </si>
  <si>
    <t>Travail de bureau</t>
  </si>
  <si>
    <t>Fatigue visuelle et posturale</t>
  </si>
  <si>
    <t xml:space="preserve">Travail sur écran </t>
  </si>
  <si>
    <t>Travail de bureaux</t>
  </si>
  <si>
    <t>TMS, Douleurs dorsales</t>
  </si>
  <si>
    <t>Port et déplacement des enfants</t>
  </si>
  <si>
    <t>Formation gestes et posture/ergonomie adapté au métiers de la petite enfance
Consignes de porter assis suivi par le personnel</t>
  </si>
  <si>
    <t>Piétinement durant les activités</t>
  </si>
  <si>
    <t>Mettre en place un tabouret assis debout, roulant</t>
  </si>
  <si>
    <t>17 Travaux spécifiques</t>
  </si>
  <si>
    <t>Malaise non secouru</t>
  </si>
  <si>
    <t>Consignes d'être toujours deux</t>
  </si>
  <si>
    <t>Risque de glissade, de chute…</t>
  </si>
  <si>
    <t>Baisse de vigilance, Stress, Dépression, Ennui, démotivation au travail</t>
  </si>
  <si>
    <t>02 Chute de Hauteur</t>
  </si>
  <si>
    <t>Siège Arras</t>
  </si>
  <si>
    <t>03 Circulation Interne</t>
  </si>
  <si>
    <t>Choc, heurt, contusion</t>
  </si>
  <si>
    <t>Les portes sont ressentis lourdes et compliquées à ouvrir, notamment lors des déplacement de cartons et chariot</t>
  </si>
  <si>
    <t>Portes de couloirs avec vitre pour éviter le choc entre salariés</t>
  </si>
  <si>
    <t>Étudier la possibilité de mettre en place des groom accompagnant les ouvertures de portes</t>
  </si>
  <si>
    <t>Utilisation de petits outillages a mains, et outillages électroportatifs</t>
  </si>
  <si>
    <t>EPI à disposition (gants, chaussures de sécurité, vêtements de travail, lunettes de sécurité, masque)
Présence de trousse de secours</t>
  </si>
  <si>
    <t>Afficher la listes des SST formés
Mettre les trousses de secours dans les zones détentes</t>
  </si>
  <si>
    <t>Utilisation d'un tire-palettes lors du remplacement du technicien logistique absent et que l'équipe est sur un site extérieur</t>
  </si>
  <si>
    <t>Gêne, maux de tête, perte de concentration, surdité</t>
  </si>
  <si>
    <t>Bureaux situé au milieu des agents de la PFS : bruit liés à l'activité téléphoniques des agents</t>
  </si>
  <si>
    <t>Mettre à disposition les mêmes casques que les agents.</t>
  </si>
  <si>
    <t>Bruit liés au meulage, les outils-électroportatifs (perçage, vissage)</t>
  </si>
  <si>
    <t>Outils peu bruyant</t>
  </si>
  <si>
    <t>Cloison antibruit séparatrice des bureaux, marguerite séparées, dalles isolante phonique au plafond
Casque téléphonique antibruit</t>
  </si>
  <si>
    <t>Transmission de virus, maladies, contamination, allergies</t>
  </si>
  <si>
    <t>Contact avec du public en extérieur lors des salons, évènementiel…</t>
  </si>
  <si>
    <t>Brûlures, Electrisation, Electrocution/Décès</t>
  </si>
  <si>
    <t>Réarmer un disjoncteur exceptionnellement</t>
  </si>
  <si>
    <t>Remplacement de prise, de néon, réarmement de disjoncteur (en remplacement des équipes si absentes ou en déplacement)</t>
  </si>
  <si>
    <t>Habilitations électriques mises en place (habilitation électrique non électricien, et électricien selon l'activité)
EPI : tapis, gants électriques, casque à visière, VAT</t>
  </si>
  <si>
    <t>12 Éclairage des postes de travail / passages</t>
  </si>
  <si>
    <t>Fatigue visuelle, maux de têtes</t>
  </si>
  <si>
    <t>13 Air Ambiant</t>
  </si>
  <si>
    <t>16 Ports de charge / Postures contraignante / Gestes répétitifs</t>
  </si>
  <si>
    <t>Port du casque une grosse partie de la journée (casque de supervision)</t>
  </si>
  <si>
    <t>Déplacement de la caisse a outils et de l'outillage nécessaire au différentes interventions, déplacement de mobiliers, de cloisons, de charges lourdes (en remplacement ou en renfort des équipes en cas d'absences ou de déplacement)</t>
  </si>
  <si>
    <t>Caisse sur roulettes
Utilisation des ascenseurs
Roulettes à mettre sous les meubles
Chariot a disposition
Déplacement à deux des charges lourdes</t>
  </si>
  <si>
    <t xml:space="preserve">Seul sur la route </t>
  </si>
  <si>
    <t>Téléphone professionnel</t>
  </si>
  <si>
    <t>Addictions, maladies</t>
  </si>
  <si>
    <t>Risque d'addiction au sein de la CAF</t>
  </si>
  <si>
    <t xml:space="preserve">Campagnes de préventions de temps en temps
</t>
  </si>
  <si>
    <t>Mettre en place des affichages prévention, des numéros verts, …</t>
  </si>
  <si>
    <t>Circuler au niveau des accès de l'organisme / accéder au parking : aléas climatiques tels que pluie, verglas, neige engendrant des risques de chute</t>
  </si>
  <si>
    <t>Sacs de sel, pelle à neige</t>
  </si>
  <si>
    <t>Accès au parking (appartenant à la Mairie) : pente importante
Pas de dissociation des flux piétons et véhicules</t>
  </si>
  <si>
    <t>Site de Carvin</t>
  </si>
  <si>
    <t>Risque de verglas sur le parking lors de grands froids</t>
  </si>
  <si>
    <t>Présence de verglas sur le parking par grand froid</t>
  </si>
  <si>
    <t>Une pelle et du sel est a disposition des employés pour le salage, réalisé par les services généraux.</t>
  </si>
  <si>
    <t>Présence de sels dans les locaux</t>
  </si>
  <si>
    <t>Les locaux sont propres, les couloirs larges et les sols dégagés</t>
  </si>
  <si>
    <t>Prévoir un panneau sol glissant en cas de nettoyage des sols avec des collaborateurs sur site</t>
  </si>
  <si>
    <t xml:space="preserve">Couloirs entrée du personnel/passerelle/verrière glissant lorsque le temps est humide </t>
  </si>
  <si>
    <t>Panneau attention sol glissant affiché dans le couloirs</t>
  </si>
  <si>
    <t>Mettre un revêtement antidérapant dans ce couloir</t>
  </si>
  <si>
    <t>Risque de gel sur le parking par grand froid</t>
  </si>
  <si>
    <t>Risque de trébuchement sur les tapis aux différentes entrées du personnels (fumoirs, accueil, entrée du personnel…)</t>
  </si>
  <si>
    <t>Utilisations des escaliers : pas de continuité de la rampe dans les escaliers, absence d'ascenseurs</t>
  </si>
  <si>
    <t>Eclairage correct
Strie antidérapante dans le revêtement de sol
Réfection prévu du revêtement du sol courant 2020</t>
  </si>
  <si>
    <t>Mettre des rampes des deux cotés</t>
  </si>
  <si>
    <t>Utilisation des escaliers</t>
  </si>
  <si>
    <t>Bien éclairé, rampe, rebord antidérapant</t>
  </si>
  <si>
    <t>Accès à la toiture pour le local chaufferie ou l'accès au groupes froids</t>
  </si>
  <si>
    <t>Accès au local chaufferie seulement pour le personnel autorisé et habilité (contrôle d'accès au badge)
Accès au groupe froid par une fenêtre : impossibilité sans autorisation et clef d'ouvrir les fenêtre à la française (seulement en oscillo-battant)</t>
  </si>
  <si>
    <t>Escaliers bien éclairés, présence de rampe des deux cotés, revêtement antidérapant sur les marches</t>
  </si>
  <si>
    <t>Présence d'ascenseurs
Bien éclairés
Rampe à tous les étages
Bandes antidérapantes (sauf sur les escaliers en marbre, et en bois)</t>
  </si>
  <si>
    <t>Utilisation d'un tabouret pattes d'éléphant pour accéder dans la partie haute des grandes armoires</t>
  </si>
  <si>
    <t>Rampe présente, bien éclairés, bandes antidérapantes sur les marches</t>
  </si>
  <si>
    <t>Les portes des escaliers, coupe-feux sont ressenties lourdes et nombreuses avant d'atteindre son lieu de travail</t>
  </si>
  <si>
    <t>Sur le parking, le sens de circulations des voitures n'est pas indiqué, absence de trottoir ou de passage piéton.</t>
  </si>
  <si>
    <t>Défaut du capteur d'arrêt automatique des portes automatiques (en cas d'obstacles) : risque de choc avec un agent, les portes se referment parfois sur les agents (entrée du personnel)</t>
  </si>
  <si>
    <t>Mettre des hublots dans les portes</t>
  </si>
  <si>
    <t>Pas de zone piétonnes sur le parking, risque de choc entre véhicule et piéton</t>
  </si>
  <si>
    <t>Voir avec le bailleur la possibilité de mettre en place un marquage au sol</t>
  </si>
  <si>
    <t>Personnel itinérant</t>
  </si>
  <si>
    <t>Déplacements pour des formations/réunions sur des sites extérieurs, ADS</t>
  </si>
  <si>
    <t>Visioconférence privilégiée
Trains pour les grandes destinations (Lille, Paris, Amiens, Reims,...)
Véhicule CAF (électrique, Clio, et 308) suivi et vérifiées par la CAF
Covoiturage fortement encouragé
Stage de formation pour l'utilisation des voitures électriques</t>
  </si>
  <si>
    <t>Utilisation de massicot manuel, ciseaux, relieuse à main</t>
  </si>
  <si>
    <t>Trousse de secours dans la cuisine
2 personnes formées SST, 
Massicot : carter de protection de la main
Relieuse : poignée déportée</t>
  </si>
  <si>
    <t>Utilisation de ciseaux, d'ouvre lettre</t>
  </si>
  <si>
    <t>Présence d'une trousse de secours
Du personnel est formé SST</t>
  </si>
  <si>
    <t>Utilisation de relieuse et perforatrices</t>
  </si>
  <si>
    <t>Etudier la mise en place d'une climatisation réversible avec thermostat</t>
  </si>
  <si>
    <t>Utilisation de coupe papier, paire de ciseaux, manipulation de papier, etc…</t>
  </si>
  <si>
    <t>Utilisation agrafeuse, ciseaux, manipulation de papier</t>
  </si>
  <si>
    <t>Coupure, piqûre, égratignures</t>
  </si>
  <si>
    <t>Agrafeuse, manipulation de papier, des ciseaux, ôte agrafe, perforatrice…</t>
  </si>
  <si>
    <t>Informer sur les lieux de stockages des trousses des secours</t>
  </si>
  <si>
    <t>Quelques éléments stockés en hauteur, au dessus des armoires</t>
  </si>
  <si>
    <t>S'assurer de la fixation au sol/mur des étagères de stockages
Consignes de ne pas stocker en hauteur</t>
  </si>
  <si>
    <t>Stockage en hauteur dans le stock.</t>
  </si>
  <si>
    <t>Les objets légers sont préférentiellement stockés en hauteur</t>
  </si>
  <si>
    <t>Consignes de ne pas stocker en hauteur</t>
  </si>
  <si>
    <t>Stockage préférentiel de cartons légers</t>
  </si>
  <si>
    <t>Stockage en hauteur, local entretien du RDC encombré.</t>
  </si>
  <si>
    <t>Stockage en hauteur préférentiellement de cartons vides</t>
  </si>
  <si>
    <t>Heurt, choc, contusions</t>
  </si>
  <si>
    <t>Les racks dans les archives RH ne sont pas fixés, risque de basculement</t>
  </si>
  <si>
    <t>Fréquence d'archivage de plus en plus faible</t>
  </si>
  <si>
    <t>Fixer les racks entre eux, afficher la charge admissible par étagère et par rack</t>
  </si>
  <si>
    <t>Gêne, Maux de tête, Pertes d'audition</t>
  </si>
  <si>
    <t>Passage de la ligne de chemin de fer, bruits de la ville</t>
  </si>
  <si>
    <t>Bureaux unipersonnels dans la plupart des cas</t>
  </si>
  <si>
    <t>Bruit venant de la rue (moteur voiture, passage,…)</t>
  </si>
  <si>
    <t>Fenêtre en double fibrage</t>
  </si>
  <si>
    <t>Bruit gênant venant de l'activité des collègues (téléphone, imprimantes, passage dans le couloirs)</t>
  </si>
  <si>
    <t>Identifier le besoin des salariés en bureau unipersonnel</t>
  </si>
  <si>
    <t>Pas d'isolation phonique dans les box d'accueil, pouvant poser des problème de concentration, et de confidentialité (juridique)</t>
  </si>
  <si>
    <t>Fenêtre du secrétariat donne sur une route pompier (vers hôpital)</t>
  </si>
  <si>
    <t>Double vitrage</t>
  </si>
  <si>
    <t>Bruit d'open space, générant une perte de concentration : le bureaux des travailleurs sociaux est ressenti mal dimensionné</t>
  </si>
  <si>
    <t>Réaliser des mesures de niveaux sonores dans les locaux</t>
  </si>
  <si>
    <t>Bruit de la ventilation ressenti fort</t>
  </si>
  <si>
    <t>Inconfort, Coup de chaud, Coup de froid, Rhume</t>
  </si>
  <si>
    <t xml:space="preserve">Au rez-de-chaussée : SAS d'accès pour le public : ouvertures régulières avec entrée d'air frais en hiver. </t>
  </si>
  <si>
    <t>Exposition différentes des deux cotés du bâtiment, impact important de la saisonnalité
Absence d'éléments pour arrêter les rayons du soleil
Absence de local climatisé</t>
  </si>
  <si>
    <t>La zone d'accueil du public de Béthune est fortement impactée par le froid.</t>
  </si>
  <si>
    <t>Mise à disposition d'un chauffage d'appoint</t>
  </si>
  <si>
    <t>Le couloirs d'entrée du personnel est ressenti comme froid (ouverture fréquente de la porte, zone fumeur)</t>
  </si>
  <si>
    <t>Un radiateur est présent dans le couloirs</t>
  </si>
  <si>
    <t>L'absence de climatisation en été peut provoquer de fortes chaleurs dans les locaux.</t>
  </si>
  <si>
    <t>Mise a disposition de ventilateurs</t>
  </si>
  <si>
    <t>Des ventilateurs sont mis à disposition</t>
  </si>
  <si>
    <t>En hiver, les locaux exposés au Nord ont tendances à être très froid avec des difficultés à chauffer.</t>
  </si>
  <si>
    <t>Radiateur réglables</t>
  </si>
  <si>
    <t>Ventilateur a disposition</t>
  </si>
  <si>
    <t>Chaud en été, froid en hiver</t>
  </si>
  <si>
    <t>Chaud en été
Froid en hiver
Les fenêtres n'ont pas toutes la possibilités d'être ouvertes(ex : bureaux du service Impayés)</t>
  </si>
  <si>
    <t>Courant d'air lié a la faible isolation autour des fenêtres</t>
  </si>
  <si>
    <t>Revoir l'isolation des ouvrants, l'états des joints sur le pourtour des fenêtres</t>
  </si>
  <si>
    <t>Transmission de virus, maladies</t>
  </si>
  <si>
    <t>Exposition à des puces, tiques</t>
  </si>
  <si>
    <t>Gel hydro alcoolique
Antipuces : produits fumigènes
Pas de sol PVC prévu dans les étages (sensibilités à la poussière)</t>
  </si>
  <si>
    <t>Présence d'un coin cuisine avec nourriture : tisanerie
Présence de réfrigérateurs et de micro-ondes</t>
  </si>
  <si>
    <t>Règles d'hygiène en communauté</t>
  </si>
  <si>
    <t>Présence d'un coin cuisine avec nourriture
Présence de réfrigérateurs et de micro-ondes</t>
  </si>
  <si>
    <t>Les boites en plastiques dans les réfrigérateurs à disposition du personnel sont sales
Les micro-ondes, et les cloches à micro-ondes peuvent être sales (résidus de nourritures)</t>
  </si>
  <si>
    <t>Mettre des affiches de rappel a destination des utilisateurs : nettoyages des micro-onde, cloches, ou boites après utilisation</t>
  </si>
  <si>
    <t>Atteinte sur la santé</t>
  </si>
  <si>
    <t>Dans la salle de restauration, les équipements mis à disposition sont ressenties sales (boites, cloche a micro-onde, micro-onde)
Les sanitaires sont parfois ressentis sales</t>
  </si>
  <si>
    <t>Présence forte de pigeons, des fientes, mauvaises odeurs en été (fientes et putréfaction des pigeon s'empalant sur les pics anti-pigeon)</t>
  </si>
  <si>
    <t>Nettoyage une a deux fois par ans de la toiture, réactivité du service patrimoine</t>
  </si>
  <si>
    <t>Présence de matériaux combustibles, départ de feu
Présence des salariés dans les locaux de travail</t>
  </si>
  <si>
    <t>Absence d'information sur les personnes formées à la manipulation des extincteurs, guide fil serre fils ou SST</t>
  </si>
  <si>
    <t>Mettre à jour les affichages des SST et des guide-fils-serre-fils, s'assurer du recyclage des formations, former des personnes à la manipulation des extincteurs, s'assurer que les exercices d'évacuation sont bien relises 2x/an</t>
  </si>
  <si>
    <t>Registre sécurité disponible et suivi
Consignes d’évacuation et de sécurité affichées, BAES d'évacuation en place
Désignation  de  Sauveteurs Secouristes  du Travail
Maintenance du bouton d'alarme incendie par le SSI
Vérification annuelle des installations électriques
Présence d'une couvertures anti-feu</t>
  </si>
  <si>
    <t>Présence d'une chaufferie fonctionnant au gaz</t>
  </si>
  <si>
    <t>Contrôle de la chaudière et de la ligne gaz tous les ans
Entretien périodique réalisé régulièrement</t>
  </si>
  <si>
    <t>En cas de départ de feux, absence de personne formée guide file/serre file.</t>
  </si>
  <si>
    <t>Une seule personne formée à l'utilisation des extincteurs</t>
  </si>
  <si>
    <t>Mettre en place les formations adéquats et s'assurer de leur recyclage</t>
  </si>
  <si>
    <t>Contrôle des chaudières et de la ligne gaz tous les ans
Entretien périodique réalisé régulièrement</t>
  </si>
  <si>
    <t>Secrétaires</t>
  </si>
  <si>
    <t>Incendie de la chaufferie
Feux d'origine électriques
Actes délibéré
Accident de matériel</t>
  </si>
  <si>
    <t>Départ de feux
Pas d'affichages des guides-file / serres-file
Sentiment d'un manque de retour et de débriefing suite a un exercice
Pas assez d'information sur l'évacuation des personnes a mobilité réduite, des consignes à suivre (quelles sorties ?)</t>
  </si>
  <si>
    <t>Registre de sécurité
Contrôle annuel des extincteurs
BAES présents, vérifiés
Nombreuses personnes formées guide-file/serre-file
Personnel formé à la manipulation des extincteurs
Exercices d'évacuations effectués
Plan d'évacuation sur chaque palier</t>
  </si>
  <si>
    <t>Brûlures, électrisation, électrocution, incendie</t>
  </si>
  <si>
    <t>Gêne, Fatigue, Maux de tête, Baisse de la vision</t>
  </si>
  <si>
    <t>Lampe individuelle</t>
  </si>
  <si>
    <t>Lampe d'appoint sur différents bureaux
Stores intérieurs pour réguler la luminosité</t>
  </si>
  <si>
    <t>Gêne, Fatigue visuelle, Maux de tête, Baisse de la vision</t>
  </si>
  <si>
    <t>Eclairage trop fort/trop faible</t>
  </si>
  <si>
    <t xml:space="preserve">Réaliser les mesures d'éclairement </t>
  </si>
  <si>
    <t>Eclairage a dalle LED avec variateur dans les bureaux
Eclairage automatique dans les passages et dans les escaliers
Lampe Individuelle sur chaque bureau avec réglage intensité et lumière blanche/jaune</t>
  </si>
  <si>
    <t>Odeurs / Manque de propreté, d'hygiène pouvant se présenter au domicile des allocataires</t>
  </si>
  <si>
    <t>Aération fréquente</t>
  </si>
  <si>
    <t>Veiller à aérer les locaux régulièrement</t>
  </si>
  <si>
    <t>Mauvaise qualité de l'air intérieur</t>
  </si>
  <si>
    <t>Climatisation réversible avec système de recyclage de l'air
Maintenance des climatiseurs, et de la ventilation</t>
  </si>
  <si>
    <t>Odeur de la salle de restauration qui remonte dans les couloirs</t>
  </si>
  <si>
    <t>Climatisation réversible avec système de recyclage de l'air
Maintenance des climatiseurs</t>
  </si>
  <si>
    <t>TMS : cervicalgie, lombalgie</t>
  </si>
  <si>
    <t>Organiser la distribution de petits matériels ergonomique (souris, repose poignet..)</t>
  </si>
  <si>
    <t>Risque de TMS : lombalgie, cervicalgie…</t>
  </si>
  <si>
    <t>Travaux de bureau</t>
  </si>
  <si>
    <t>Réalisation des tâches devant un écran d'ordinateur
Impact du positionnement de l'écran (distance, hauteur, réglages lumineux,…)</t>
  </si>
  <si>
    <t>Travail sur écran</t>
  </si>
  <si>
    <t>Fatigue visuelle</t>
  </si>
  <si>
    <t>Travail de bureau (50-100% du temps sur ordinateur)</t>
  </si>
  <si>
    <t>Secrétaire : port ponctuel de carton, ramette de papier, carton d'enveloppe</t>
  </si>
  <si>
    <t>Diable à disposition</t>
  </si>
  <si>
    <t>Papier lors de recharge de la borne ou de l'imprimante (environ 5 kg)</t>
  </si>
  <si>
    <t>Les charges sont portées ponctuellement et unitairement</t>
  </si>
  <si>
    <t>Geste répétitifs "CLIC" / Clavier</t>
  </si>
  <si>
    <t>Déplacement de boites d'archives (changement de rayonnage, tri…)</t>
  </si>
  <si>
    <t>Utilisation de chariot pour le déplacement</t>
  </si>
  <si>
    <t>Port de ramette, réalisation de carton archive, descente aux archives</t>
  </si>
  <si>
    <t>Récupération de colis lors de livraison de façon ponctuelle</t>
  </si>
  <si>
    <t>Malaise, secours tardifs, stress</t>
  </si>
  <si>
    <t>Travail isolé parfois (seul tôt le matin ou tard le soir)</t>
  </si>
  <si>
    <t>Plage interdite : avant 7h15 et après 18h</t>
  </si>
  <si>
    <t>Risque de glissade, de chute, cognement, atteinte a la santé physique</t>
  </si>
  <si>
    <t>Intervention d'entreprise extérieurs pour la réalisation de travaux spécifiques</t>
  </si>
  <si>
    <t>Plan de prévention</t>
  </si>
  <si>
    <t>Intervention d'entreprises extérieurs</t>
  </si>
  <si>
    <t>Plan de prévention pour des travaux ponctuels</t>
  </si>
  <si>
    <t xml:space="preserve">Réaliser des plans de prévention pour les sociétés de ménages et entretiens réguliers (ascensoriste, …) </t>
  </si>
  <si>
    <t>Pollution</t>
  </si>
  <si>
    <t>Tri des déchets mis en place (Papier, tout venant, emballage, verres et DEEE)</t>
  </si>
  <si>
    <t>Agression physique, blessures, hématomes</t>
  </si>
  <si>
    <t>Intrusion - Violence - Agression - Dégradation 
Pas d'exercices d'intrusion
Entrée de public pour se renseigner sur les bâtiments alentours mal indiqués</t>
  </si>
  <si>
    <t xml:space="preserve">Badge pour rentrer dans le bâtiment
Pas de réception de public sur cette antenne
Communication sur les conduites à tenir en cas d'attentat 
</t>
  </si>
  <si>
    <t xml:space="preserve">Consigner et rappeler les consignes sur la conduite à tenir en cas d'intrusion et réaliser des exercices régulièrement
Afficher une interdiction au public extérieur </t>
  </si>
  <si>
    <t>Directeur d'antenne</t>
  </si>
  <si>
    <t>Déplacement pour des réunions internes dans le département 1x par semaine
Autres déplacements ponctuels</t>
  </si>
  <si>
    <t>Covoiturage
Formation CENTAUR, non renouvelée</t>
  </si>
  <si>
    <t>Déplacement professionnels : visites chez les allocataires
Déplacement dans tous le départements</t>
  </si>
  <si>
    <t>Déplacement professionnel pour les réunions/formation</t>
  </si>
  <si>
    <t xml:space="preserve">Déplacements routiers fréquents dans la zone locale (intercommunalité) 
Niveau département parfois  (3/5 jours/semaines, jusque 50km/jours de déplacement) </t>
  </si>
  <si>
    <t>Contact avec le public, au domicile des allocataires
Exposition à des maladies infectieuses transmissibles à l'homme  (gale, teigne,….)
Exposition à des maladies contagieuses 
Manque d'information de la part des allocataires
Situation au domicile : présence et odeurs d'animaux</t>
  </si>
  <si>
    <t>Port de quelques dossier lors de la visite chez les partenaires (léger)</t>
  </si>
  <si>
    <t>Accident de la route, malaise non secouru,  accident corporel</t>
  </si>
  <si>
    <t>Risque d'agressions physiques, verbales par les bénéficiaires</t>
  </si>
  <si>
    <t>Relation avec le public accueilli en bureau
Relation qui peuvent être conflictuelles, réception de public pouvant être agressif</t>
  </si>
  <si>
    <t>Bruit liés a la présence d'allocataires dans l'espace numériques (téléphone,…)</t>
  </si>
  <si>
    <t>Contacts avec du publics de façon quotidienne (transmission maladie, virus, …) Au plus proche d'un publique en difficulté</t>
  </si>
  <si>
    <t>Gel hydroalcoolique à disposition</t>
  </si>
  <si>
    <t>Mauvaises odeurs liés à la présence de personnes avec un faible accès à l'hygiène</t>
  </si>
  <si>
    <t>Désodorisant/assainissement d'air a disposition</t>
  </si>
  <si>
    <t>Mettre dans les box un système d'assainissement automatique</t>
  </si>
  <si>
    <t>Déodorisant a disposition
Fenêtre ouvrables</t>
  </si>
  <si>
    <t>Mettre un système de désodorisant automatique dans les bureaux</t>
  </si>
  <si>
    <t xml:space="preserve">Mettre en place des réunions formalisées d'échanges sur les dossiers en cours, les difficultés rencontrées </t>
  </si>
  <si>
    <t>Mettre en place des formation : gestion d'un public fragilisé, en difficulté
Rappeler la possibilité d'utiliser le numéro vert</t>
  </si>
  <si>
    <t>Situation avec un allocataires potentiellement violent (verbalement, physiquement) : absence d'un bouton d'alerte, pas de caméra, pas de vigile</t>
  </si>
  <si>
    <t>Box de RDV séparé par le bureau du personnel d'accueil, porte dérobé à l'arrière qui peut être verrouillée de l'extérieur
Communication CISCO pour communiquer par message</t>
  </si>
  <si>
    <t>Bruit liées à l'activité de la PFS</t>
  </si>
  <si>
    <t>Passage fréquent de personnel travaillant dans la zone, travaille la porte ouverte</t>
  </si>
  <si>
    <t>Mettre en place une montre PTI</t>
  </si>
  <si>
    <t>Déplacements sur des formations, des réunions avec l'encadrement, réunions d'équipe, réunions avec les partenaires</t>
  </si>
  <si>
    <t>Téléphone professionnel avec un raccourci vers les secours</t>
  </si>
  <si>
    <t>Malaise non secouru, agression par l'allocataires</t>
  </si>
  <si>
    <t>Mettre a disposition une montre PTI géolocalisé</t>
  </si>
  <si>
    <t>Support informatique / Patrimoine technique / Logistique</t>
  </si>
  <si>
    <t>Travail en hauteur lors des changement d'ampoule, perches électriques, travaux dans les plafonds…</t>
  </si>
  <si>
    <t>Travaux court : escabeau (ex : ampoule)
Travaux plus long : PIRL avec garde corps</t>
  </si>
  <si>
    <t>L'escalier pour se rendre au local chaufferie n'a pas de rampe</t>
  </si>
  <si>
    <t>Installer une rampe</t>
  </si>
  <si>
    <t>La pente d'accès au sous sol est raide, lorsque les palettes sont lourdes : risque d'écrasement, choc, chute.</t>
  </si>
  <si>
    <t>Présence de machine outils dans le stockages patrimoine : machine ancienne non vérifiées et entretenues</t>
  </si>
  <si>
    <t>Utilisation d'un tire-palettes</t>
  </si>
  <si>
    <t>EPI à disposition (gants, chaussures de sécurité, vêtements de travail, lunettes de sécurité)
Présence de trousse de secours</t>
  </si>
  <si>
    <t>Coupure, piqûre, entraînement</t>
  </si>
  <si>
    <t>Agrafeuse, du papier, des ciseaux, ôte agrafe, perforatrice, tournevis, cutter (lame non rétractable automatiquement), pince coupante, …</t>
  </si>
  <si>
    <t>Trousse de secours (une part étage)
Personnel formé SST</t>
  </si>
  <si>
    <t>Utilisation de tournevis, de petits outillages, rabot, etc.,..
Utilisation d'outils électroportatifs, travaux de carrelage (carrelette manuelle)</t>
  </si>
  <si>
    <t>Trousse de secours dans les véhicules 
Trousse a pharmacie spécifique aux activités du patrimoine
Personnel formés SST</t>
  </si>
  <si>
    <t>Coincement, choc, heurt</t>
  </si>
  <si>
    <t>Utilisation du transpalette</t>
  </si>
  <si>
    <t>Chaussures de sécurité</t>
  </si>
  <si>
    <t>Mettre a disposition de gants de manutention</t>
  </si>
  <si>
    <t>Coupure, perforation</t>
  </si>
  <si>
    <t>Dans les zones de stockages, stockages parfois haut (jusque 3m dans l'atelier Patrimoine), les racks ne sont pas fixés</t>
  </si>
  <si>
    <t>Fixer les racks, s'assurer que ceux-ci sont en adéquation avec le matériel stocké.</t>
  </si>
  <si>
    <t>Dans le garage, l'espace du fond est encombré : risque de basculement des objets stockées</t>
  </si>
  <si>
    <t>Matérialisé les zones de stockages, mettre en place des accroches murales pour les échelles/gazelles pour éviter leur basculement</t>
  </si>
  <si>
    <t>Stockage sur les partie hautes des racks</t>
  </si>
  <si>
    <t>Stockage de matériel léger en hauteur
Les racks sont stables</t>
  </si>
  <si>
    <t>Mettre en place des bouchons moulés</t>
  </si>
  <si>
    <t>Travail en extérieur (été, chaud) : nettoyage, petit travaux</t>
  </si>
  <si>
    <t>Vêtements légers a disposition, fontaine dans les ADS et les sites
Organisation du travail en cas de canicule
Tout nouvel embauché reçoit une ecocup</t>
  </si>
  <si>
    <t>Travail en extérieur (froid en hiver) : nettoyage, petit travaux</t>
  </si>
  <si>
    <t>Vêtements chauds à disposition (manteau, bottes fourrés)</t>
  </si>
  <si>
    <t>Utilisation des claviers des agents lors de dépannage sur place</t>
  </si>
  <si>
    <t>gel hydroalcoolique a disposition du personnel de l'informatique</t>
  </si>
  <si>
    <t>Remplacement d'équipement informatique</t>
  </si>
  <si>
    <t>Remplacement systématique de l'équipement entier, pas de remplacement de composant</t>
  </si>
  <si>
    <t>Remplacement de prises, de néons, réarmement de disjoncteur</t>
  </si>
  <si>
    <t>Réalisation de travaux de ponçage, rabotage (bois, placo), colle a carrelage</t>
  </si>
  <si>
    <t>Masques poussières disponibles
Vêtements de travail</t>
  </si>
  <si>
    <t>Déplacement et livraison de ramette de papier, carton, un peu de mobilier (rarement)</t>
  </si>
  <si>
    <t>Chariot à disposition pour le déplacement, ascenseur pour accéder au étages</t>
  </si>
  <si>
    <t>Installation de poste (port de charge)</t>
  </si>
  <si>
    <t>Installation de poste (posture contraignante), accroupi sous le bureaux)</t>
  </si>
  <si>
    <t>Déplacement de la caisse a outils et de l'outillage nécessaire au différentes interventions</t>
  </si>
  <si>
    <t>Caisse à outils sur roulettes (servantes)
Utilisation des ascenseurs</t>
  </si>
  <si>
    <t>Déplacement de mobiliers, de cloisons, de charges lourdes</t>
  </si>
  <si>
    <t>Roulettes à mettre sous les meubles
Chariots à disposition
Déplacement à deux des charges lourdes</t>
  </si>
  <si>
    <t>Port de charge : déplacement de station lors des installations de postes, déplacement du matériels dans les ADS sans ascenseurs, pour mettre le matériel dans les voitures</t>
  </si>
  <si>
    <t>Utilisation d'un chariot</t>
  </si>
  <si>
    <t>Port de charge : livraison des imprimés, papier, matériel dans les étages, dans les ADS (mise sur le chariot, dépose dans les services, déplacement du chariot)</t>
  </si>
  <si>
    <t>Chariot a disposition, en bon état
Ascenseur a disposition,</t>
  </si>
  <si>
    <t>Brûlure chimique, contamination</t>
  </si>
  <si>
    <t>Stockage de produit chimique dans une armoire dans le garage</t>
  </si>
  <si>
    <t>Les produits stockés le sont dans une armoires fermées a clef et n'ont pas d'atteinte grave pour la santé</t>
  </si>
  <si>
    <t>Mettre en place des bacs de rétention pour les produits
Tenir à disposition du personnel des Fiches de Données de Sécurité (FDS) des produits.
S'assurer de la compatibilité des produits stockés ensemble</t>
  </si>
  <si>
    <t>Seul dans les bureaux (horaires variables) soit très tôt le matin ou tard le soir (notamment avec le système d'astreinte)</t>
  </si>
  <si>
    <t>Travail seul durant certaines interventions ou en cas de congés des collègues</t>
  </si>
  <si>
    <t>Information des supérieurs sur la tâches à réaliser
Tâches courtes
Toujours en binôme en extérieur sur les interventions planifiées</t>
  </si>
  <si>
    <t>Mettre en place une montre PTI géo localisée pour les interventions seul sur des sites extérieurs</t>
  </si>
  <si>
    <t>Risque de brûlures</t>
  </si>
  <si>
    <t>SOUDURE : plomberie, soudure abrasées</t>
  </si>
  <si>
    <t>Tenu de travail pare-feu, résistance a l'abrasion, à la chaleur, utilisation d'une protection pare-feu</t>
  </si>
  <si>
    <t>Situation de travail isolé : au domicile, dans les centres sociaux,...
Pas de moyens spécifique pour contacter un supérieur ou les secours (pas de téléphone professionnel)
Possibles attaques d'animaux divers : chiens, oies, canards</t>
  </si>
  <si>
    <t>Lavage des sols : sols humides, risque de glissade</t>
  </si>
  <si>
    <t>Utilisation d'une auto laveuse</t>
  </si>
  <si>
    <t>Nettoyage des frigos/micro-onde/sanitaires</t>
  </si>
  <si>
    <t>Gants à disposition, gel hydroalcoolique sur demande</t>
  </si>
  <si>
    <t>Action de se baisser régulièrement (déplacements des repose-pieds, nettoyage des sanitaires)</t>
  </si>
  <si>
    <t>Mettre en place une formation geste et posture spécifique à l'activité des agents d'entretien</t>
  </si>
  <si>
    <t>Les agents vident des poubelles qui peuvent être lourdes</t>
  </si>
  <si>
    <t>Consigne en place : si les sacs sont trop lourds, une demande spécifique est a effecteur auprès du service patrimoine</t>
  </si>
  <si>
    <t>Remplissage et déplacement du sceau d'eau pour le nettoyage des sols</t>
  </si>
  <si>
    <t>Utilisation du chariot (déplacement)</t>
  </si>
  <si>
    <t>Chariot en bon état, léger</t>
  </si>
  <si>
    <t>Brûlure chimique</t>
  </si>
  <si>
    <t>Travail avec des produits d'entretiens</t>
  </si>
  <si>
    <t>Gants, choix de produits non corrosifs</t>
  </si>
  <si>
    <t>Travail seul après 18h (poste 16h-20h)</t>
  </si>
  <si>
    <t>Femme de ménage, intervention seule : zone tampon squattée (entrée du personnel avec (surtout l'hiver, à 20h)</t>
  </si>
  <si>
    <t>Prévoir une surface plane pour la dépose du chariot de courrier, marquer l'endroit (dépose courrier, balisage jaune par exemple)</t>
  </si>
  <si>
    <t>Agrafeuse, du papier, des ciseaux, ôte agrafe, cutter, perforatrice, machine a affranchir, (entrainement) OPEX (entrainement), machine à ouvrir le courrier)…</t>
  </si>
  <si>
    <t>Coupure, brûlures, entraînement, coincement</t>
  </si>
  <si>
    <t>Utilisation d'un massicot (risque d'écrasement des doigt lors de l'utilisation de la presse), plieuse, encolleuse</t>
  </si>
  <si>
    <t>Stockage de boite d'archives pleines sur des étagères</t>
  </si>
  <si>
    <t>Etagère fixées au mur</t>
  </si>
  <si>
    <t>Bruit liées à l'utilisation des machines OPEX</t>
  </si>
  <si>
    <t>Mettre des bouchons d'oreilles, ou un casque anti-bruit à disposition
Faire des mesures de bruit</t>
  </si>
  <si>
    <t>Manipulation du courrier (risque anthrax, maladie,…), courrier salis, tachés, …</t>
  </si>
  <si>
    <t>Mise à disposition de gel hydroalcoolique</t>
  </si>
  <si>
    <t>Mettre une procédure en place en cas de réception de courriers/colis suspects/contaminés</t>
  </si>
  <si>
    <t>Manque d'éclairage dans le bureau du tri assistant</t>
  </si>
  <si>
    <t>Odeur de colle lors de l'utilisation de la thermorelieuse</t>
  </si>
  <si>
    <t>Ouverture des fenêtres spéciale
Ventilation spécifique (VMC)
FDS en possession</t>
  </si>
  <si>
    <t>Les tables de tri et d'affranchissement  sont trop basses</t>
  </si>
  <si>
    <t>Accès aux archives étroits, difficulté à rechercher les boites sur le niveau le plus bas</t>
  </si>
  <si>
    <t>Consignes de ne pas stocker sur l'étagère la plus basse des racks d'archives.
Mettre en place des racks d'archives avec manivelle pour les déplacer</t>
  </si>
  <si>
    <t>Formation gestes et postures (PRAP)</t>
  </si>
  <si>
    <t>Port de charge : déplacement de ramette de papier A4, A3 et A2, déplacement de cartons d'imprimées, livraison de petite quantité d''imprimé</t>
  </si>
  <si>
    <t>Déclenchement d'une pandémie, épidémie, maladie
Covid-19</t>
  </si>
  <si>
    <t>Intrusion - Violence - Agression - Dégradation 
Pas d'exercices d'intrusion</t>
  </si>
  <si>
    <t xml:space="preserve">Badge pour rentrer dans le bâtiment
Communication sur les conduites à tenir en cas d'attentat 
</t>
  </si>
  <si>
    <t>Hygiène - Production de déchet</t>
  </si>
  <si>
    <t xml:space="preserve"> </t>
  </si>
  <si>
    <t>Document Unique
Evaluation des risques professionnels</t>
  </si>
  <si>
    <t>Intervenants : Boris MERLAUD, Gaëtan BONNEAU</t>
  </si>
  <si>
    <t>Rédacteur : Boris MERLAUD</t>
  </si>
  <si>
    <t>Rédaction du Document Unique</t>
  </si>
  <si>
    <t>Onglets du rapport de fin de prestation :</t>
  </si>
  <si>
    <t>Méthodologie</t>
  </si>
  <si>
    <t>Statistiques</t>
  </si>
  <si>
    <t>Objectifs de la mission :</t>
  </si>
  <si>
    <t xml:space="preserve"> =&gt; Rédiger le document unique</t>
  </si>
  <si>
    <t xml:space="preserve"> =&gt; Consolider la maîtrise des risques</t>
  </si>
  <si>
    <t xml:space="preserve"> =&gt; Hiérarchiser les risques identifiés</t>
  </si>
  <si>
    <t xml:space="preserve"> =&gt; Définir les priorités d’actions à mener à court terme et à plus long terme</t>
  </si>
  <si>
    <t xml:space="preserve"> =&gt; Associer l’ensemble des salariés à la mise en place d’une démarche constructive de management de la sécurité</t>
  </si>
  <si>
    <t>Nombre de Niveau de risque</t>
  </si>
  <si>
    <t>Étiquettes de colonnes</t>
  </si>
  <si>
    <t>Étiquettes de lignes</t>
  </si>
  <si>
    <t>Elevé</t>
  </si>
  <si>
    <t>Faible</t>
  </si>
  <si>
    <t>Moyen</t>
  </si>
  <si>
    <t>Total général</t>
  </si>
  <si>
    <t>(Tous)</t>
  </si>
  <si>
    <t>METIERS ANTENNES</t>
  </si>
  <si>
    <t>Ne mettre qu'un micro-onde par prise</t>
  </si>
  <si>
    <t>Réaliser une sensibilisation sur le fait de ne pas stocker au dessus des armoires
Rappeler l'interdiction de monter sur des chaises dans des livrets d'accueil SSE</t>
  </si>
  <si>
    <t>S'assurer que les écrans soient bien positionné perpendiculairement à la lumière.
Faire un rappel sur les règles ergonomiques de l'écran.</t>
  </si>
  <si>
    <t xml:space="preserve">Circulation piétonne sur le parking </t>
  </si>
  <si>
    <t>Indiquer au sol les zones de circulation pour piétons
Afficher la consigne de se garer en marche arrière</t>
  </si>
  <si>
    <t>Rappeler l'interdiction de porter des charges dans l'escalier - privilégier l'utilisation de l'ascenceur</t>
  </si>
  <si>
    <t xml:space="preserve">Afficher la liste des guides files - serres files
</t>
  </si>
  <si>
    <t>Faire une demande de réparation des stores par le service du patrimoine en cas de besoin</t>
  </si>
  <si>
    <t>Présence de cascade en multiprises</t>
  </si>
  <si>
    <t>Intervention d'entreprises extérieures</t>
  </si>
  <si>
    <r>
      <rPr>
        <sz val="10"/>
        <color theme="4"/>
        <rFont val="Calibri"/>
        <family val="2"/>
        <scheme val="minor"/>
      </rPr>
      <t>Hygiène</t>
    </r>
    <r>
      <rPr>
        <sz val="10"/>
        <color rgb="FFFF0000"/>
        <rFont val="Calibri"/>
        <family val="2"/>
        <scheme val="minor"/>
      </rPr>
      <t xml:space="preserve"> - </t>
    </r>
    <r>
      <rPr>
        <sz val="10"/>
        <color theme="1"/>
        <rFont val="Calibri"/>
        <family val="2"/>
        <scheme val="minor"/>
      </rPr>
      <t>Production de déchet</t>
    </r>
  </si>
  <si>
    <t>Indiquer la zone de circulation piéton au sol</t>
  </si>
  <si>
    <t xml:space="preserve">Vigilance du personnel </t>
  </si>
  <si>
    <t>Emprunter l'escalier en marbre : alors que le nettoyage vient d'être fait</t>
  </si>
  <si>
    <t xml:space="preserve">Rampe
Nettoyage effectué en dehors des heures de travail </t>
  </si>
  <si>
    <t>Risque de verglas sur le parking lors de grands froids et flaques importantes liés à un sol dégradé</t>
  </si>
  <si>
    <t>Voir avec le propriétaire les possibilités de salage du parking et entretien de la voie</t>
  </si>
  <si>
    <t>Risque de glissade 
Les agents d'entretiens réalisent leur travail à partir de 17h, alors que du personnel peut encore être présent.</t>
  </si>
  <si>
    <t>Les locaux sont propres, les couloirs larges et les sols dégagés, pas d'escalier</t>
  </si>
  <si>
    <t>Mettre des panneaux "Attention Sol Glissant" a disposition dans les locaux entretiens</t>
  </si>
  <si>
    <t>Chaussures de travail antidérapantes</t>
  </si>
  <si>
    <t>Risque de glissade 
Les agents d'entretiens réalisent leur travail alors que du personnel peut encore être présent.</t>
  </si>
  <si>
    <t>Rampes présentes, bien éclairés, en bon état</t>
  </si>
  <si>
    <t xml:space="preserve">Locaux récents, éclairages des escaliers, rampe, bande anti-dérapantes </t>
  </si>
  <si>
    <t>Marquages au sol des zones de circulation et éclairages</t>
  </si>
  <si>
    <t>Afficher la consigne de se garer en marche arrière</t>
  </si>
  <si>
    <t>Marquage les places de parking réservées à la CAF</t>
  </si>
  <si>
    <t xml:space="preserve">Marquage les places de parking réservées à la CAF
</t>
  </si>
  <si>
    <t>Etudier la possibilité de mettre en place un miroir devant la sortie du parking 
Afficher la consigne de se garer en marche arrière</t>
  </si>
  <si>
    <t>3 places de parking pour la caf 
Utilisation de quelques places en face des locaux, sol abimé, peu de visibilité</t>
  </si>
  <si>
    <t>Voir avec le propriétaire du parking la possibilité de réparer le sol
Etudier la possibilité de mettre en place un miroir pour la sortie du parking
Afficher la consigne de se garer en marche arrière</t>
  </si>
  <si>
    <t>Etudier la possibilité de faire marquer au sol les zones de circulation 
Afficher la consigne de se garer en marche arrière</t>
  </si>
  <si>
    <t>Faire un tri dans le local.</t>
  </si>
  <si>
    <t>Consignes de ne pas stocker sur les armoires</t>
  </si>
  <si>
    <t>Stockage de matériels sur les armoires</t>
  </si>
  <si>
    <t>Pas de stockage constaté</t>
  </si>
  <si>
    <t>Possibilité de s'isoler dans des bureaux libres</t>
  </si>
  <si>
    <t>Réorganisation des bureaux par activités lors du changement de local et paroi insonorisante</t>
  </si>
  <si>
    <t>Suivi des recommandation de l'état
Mise a disposition de masques/gel hydro alcoolique aux salariés d'accueil
Consignes affichés dans les salles de pauses 
Poubelles adaptées et signalées</t>
  </si>
  <si>
    <t>Double SAS d'entrée</t>
  </si>
  <si>
    <t>Chaud en été, froid en hiver
Les souffleries sont situées juste au dessus du personnel, souffle d'air frais directement sur les agents
Défaut de réglage du thermostat</t>
  </si>
  <si>
    <t>Régler le thermostat afin que la climatisation s'adapte à la température extérieure</t>
  </si>
  <si>
    <t>Plage horaire interdite : avant 7h15 et après 18h</t>
  </si>
  <si>
    <t>Lampe individuel mis a disposition
Eclairage LED dans les locaux</t>
  </si>
  <si>
    <t>Réglable a la télécommande, accès a de l'éclairage individuelle,</t>
  </si>
  <si>
    <t>Zone ATEX / Explosion</t>
  </si>
  <si>
    <t>Réaliser le zonage ATEX</t>
  </si>
  <si>
    <t>Présence d'une chaufferie fonctionnant au gaz
Incendie de la chaufferie</t>
  </si>
  <si>
    <t xml:space="preserve">
Départ de feu lors d'ateliers cuisine
</t>
  </si>
  <si>
    <t>Afficher la liste des guides files - serres files directement</t>
  </si>
  <si>
    <t>Registre sécurité disponible et suivi
Contrôle annuel des extincteurs
Consignes d’évacuation et de sécurité affichées, BAES d'évacuation en place
Désignation de Sauveteurs Secouristes du Travail, liste affichée indiquant de se connecté sur un sharepoint 
Vérification annuelle des installations électriques 
Vérification périodique et maintenance annuelle de la chaufferie
Un partie du personnel est formé à la manipulation des extincteurs, guide-files / serre-file</t>
  </si>
  <si>
    <t xml:space="preserve">Départ de feu lors d'ateliers poteries
</t>
  </si>
  <si>
    <t>Equipement récent, présence d'extincteurs adaptés et vérifiés</t>
  </si>
  <si>
    <t>Utilisation de matériels électriques
Pièces nues, Relamping
Départ de feu</t>
  </si>
  <si>
    <t>S'assurer de la présence des rapports de vérification</t>
  </si>
  <si>
    <t>Vérification périodique électrique des installations 
Suivi des non conformités
Armoire électrique fermée à clef</t>
  </si>
  <si>
    <t>Réaliser une sensibilisation sur le fait de ne pas stocker au dessus des armoires
Rappeler l'interdiction de monter sur des chaises dans les livrets d'accueil SSE</t>
  </si>
  <si>
    <t>Campagnes de préventions de temps en temps
Affichages (mois sans tabac, mois sans alcool, une fois par an : risque alcool pendant la grossesse)</t>
  </si>
  <si>
    <t xml:space="preserve">Escalier en bon état </t>
  </si>
  <si>
    <t xml:space="preserve">Étudier la possibilité de mettre en place des groom accompagnant les ouvertures de portes
</t>
  </si>
  <si>
    <t>Stockage organisé</t>
  </si>
  <si>
    <t xml:space="preserve">Veiller à désencombrer régulièrement </t>
  </si>
  <si>
    <t>Déplacement a deux des palettes très lourdes
Les deux agents ont des chaussures de sécurité</t>
  </si>
  <si>
    <t>Utilisation d'un cutter pour l'ouverture des cartons, tournevis,…</t>
  </si>
  <si>
    <t>Utilisation de ciseaux, manipulation de papier, agrafeuse, ôte-agrafe, …</t>
  </si>
  <si>
    <t>Trousse de secours, vérifié et suivi
Personnes formés SST</t>
  </si>
  <si>
    <t>Présence d'une trousse de secours, suivi et  vérifiée
Personnel formé SST</t>
  </si>
  <si>
    <t>Afficher la listes des SST formés</t>
  </si>
  <si>
    <t>Présence d'une armoires a pharmacie, vérifiée une fois par ans
Présence d'un défibrillateur
Personnel formé SST</t>
  </si>
  <si>
    <t>Gel hydroalcoolique à disposition
Certains itinérants mettent encore en place le masque</t>
  </si>
  <si>
    <t>Mettre en place une campagne de vaccination de la grippe
Mettre à disposition des tenues de travail sur demande</t>
  </si>
  <si>
    <t>Vitre entre les 2 bureaux pour avoir la lumière naturelle</t>
  </si>
  <si>
    <t>Présence de stores aux fenêtres, présence de lumière d'appoint sur demande
Passage du service RH dans les bureaux pour des campagne de sensibilisation régulière.
Bureaux perpendiculaires aux fenètres</t>
  </si>
  <si>
    <t xml:space="preserve">Absence de store pour l'accueil et les salles de réunion, eblouissement régulier dans les bureaux </t>
  </si>
  <si>
    <t>Mettre des stores aux fenètres des salles directement exposées</t>
  </si>
  <si>
    <t xml:space="preserve">Les produits stockés sont sous clef </t>
  </si>
  <si>
    <t>Double écran sur bras articulé / posé
Réglable en hauteur et profondeur 
Réglable en luminosité Sous Windows 10
Pause d'écran régulière
Les postes de travail ne sont pas face à un mur</t>
  </si>
  <si>
    <t>Port de charges lors d'actions collectives : ordinateur, kakémono, caisses de jus de fruits…
Déplacement d'une sacoche lors des déplacement (dossier, agenda, …)
Déplacement du matériel lors de forum</t>
  </si>
  <si>
    <t>Une fois par un an lors d'un forum avec les partenaires : installations/déplacement de mobilier</t>
  </si>
  <si>
    <t>Mettre à disposition exeptionnelle des chariots, diables pouvant être transporter jusqu'au forum</t>
  </si>
  <si>
    <t>Absence de moyens d'accès en hauteur dans les archives. Obligation de se mettre sur la pointe de pieds, pour attraper les archives a bout de bras.
Accès aux archives étroits, difficulté à rechercher les boites sur le niveau le plus bas</t>
  </si>
  <si>
    <t>Mettre en place un marchepied avec garde corps pour faciliter l'accès au étagères du haut.
Consignes de ne pas stocker sur l'étagère la plus haute des racks d'archives.
Consignes de ne pas stocker sur l'étagère la plus basse des racks d'archives.</t>
  </si>
  <si>
    <t>Réception des livraisons, déplacement et rangement des palettes
Utilisation d'un tire palette mécanique</t>
  </si>
  <si>
    <t>TMS, canal carpien</t>
  </si>
  <si>
    <t>Tapis de souris repose-poignet
Sensibilisation au travail sur écran</t>
  </si>
  <si>
    <t xml:space="preserve">Proposer la mise à disposition de souris ergonomiques verticales
Sensibiliser aux étirements </t>
  </si>
  <si>
    <t xml:space="preserve">Déployer le bureau type mis en place sur les autres sites (réglable en hauteur, bras pour les écrans, sièges avec accoudoirs, …) 
Mettre à disposition des souris verticales
Sensibiliser aux étirements </t>
  </si>
  <si>
    <t>Table de tri sur table élévatrice</t>
  </si>
  <si>
    <t xml:space="preserve">Effectuer un changement de bureau pour réglable en hauteur pour le personnel qui en fait la demande
Mettre à disposition des souris verticales
Sensibiliser aux étirements </t>
  </si>
  <si>
    <t>Travail de bureau
Bureau non réglable en hauteur</t>
  </si>
  <si>
    <t xml:space="preserve">Siège avec accoudoirs, réglables en hauteur, repose pied a disposition
Ecran sur bras réglable en hauteur et profondeur
Tapis de souris avec repose poignet
Sensibilisation au travail sur écran </t>
  </si>
  <si>
    <t>Intrusion - Violence - Agression - Dégradation 
Pas d'exercices d'intrusion
Manque de visibilité et bureau d'accueil trop étroit</t>
  </si>
  <si>
    <t>Studio de musique</t>
  </si>
  <si>
    <t>Studio insonorisé</t>
  </si>
  <si>
    <t>Fournir une couverture anti-feu pour la gazinière</t>
  </si>
  <si>
    <t xml:space="preserve">Mettre les produits sur rétention en fonction des compatibilité et tenir les FDS à jour à disposition </t>
  </si>
  <si>
    <t>Crick récent
Petite flotte (10 véhicule maximum)</t>
  </si>
  <si>
    <t>Contrôler le crick
Indiqué la charge max admissible sur les racks de stockage des pneus</t>
  </si>
  <si>
    <t>Présence de saleuse et déneigeuse pour les places attribuées</t>
  </si>
  <si>
    <t xml:space="preserve">Adaptation des horaires pour certains postes (pas pour l'accueil) 
Fontaine à eau
Climatisation portative (mais insuffisante) </t>
  </si>
  <si>
    <t xml:space="preserve">Etudier la possibilité de mettre en place la climatisation dans le bâtiment </t>
  </si>
  <si>
    <t xml:space="preserve">Mauvaise qualité de l'air intérieur
Bureaux de rendez-vous sans VMC, odeurs lors de rdv avec allocataires </t>
  </si>
  <si>
    <t xml:space="preserve">Portes des bureaux ouvertes (confidentialité moins respecté) </t>
  </si>
  <si>
    <t>Travail en espace restreint et sans lumière naturelle</t>
  </si>
  <si>
    <t>Projet de fusion de 2 bureaux sur 4</t>
  </si>
  <si>
    <t>Veiller à aérer les locaux régulièrement
Equiper les bureaux de rdv de VMC
Effectuer des mesures de renouvellement d'air</t>
  </si>
  <si>
    <t>Consigner et rappeler les consignes sur la conduite à tenir en cas d'intrusion et réaliser des exercices régulièrement
Former à la gestion de conflit</t>
  </si>
  <si>
    <t>Consigner et rappeler les consignes sur la conduite à tenir en cas d'intrusion et réaliser des exercices régulièrement
Former à la gestion de conflit
Régler la vitesse de fermeture de la porte donnat sur les locaux professionnels</t>
  </si>
  <si>
    <t xml:space="preserve">Mettre en place un plexiglas pour l'accueil
Consigner et rappeler les consignes sur la conduite à tenir en cas d'intrusion et réaliser des exercices régulièrement
Former à la gestion de conflit </t>
  </si>
  <si>
    <t>Télétravail</t>
  </si>
  <si>
    <t>Travail isolé</t>
  </si>
  <si>
    <t xml:space="preserve">Consignes d'aménagement du poste de travail (écran, éclairage, siège, ..)
Recommandation : Poste de travail isolé dans le logement - espace de travail dédié 
Tiny à disposition et fourniture d'écran </t>
  </si>
  <si>
    <t>Sensibiliser sur le télétravail - les bonnes pratiques - E-learning par exemple
Veiller à pratiquer des pauses et des étirements régulièrement</t>
  </si>
  <si>
    <t>Mise à jour DU 2025</t>
  </si>
  <si>
    <t xml:space="preserve"> Installation électrique et risque incendie</t>
  </si>
  <si>
    <t>Réaliser une charte pour le travail en open space et l'afficher</t>
  </si>
  <si>
    <t xml:space="preserve">Présence de gel hydro alcoolique
</t>
  </si>
  <si>
    <r>
      <rPr>
        <sz val="10"/>
        <color theme="4"/>
        <rFont val="Calibri"/>
        <family val="2"/>
        <scheme val="minor"/>
      </rPr>
      <t xml:space="preserve">Risque de glissade </t>
    </r>
    <r>
      <rPr>
        <sz val="10"/>
        <color theme="1"/>
        <rFont val="Calibri"/>
        <family val="2"/>
        <scheme val="minor"/>
      </rPr>
      <t xml:space="preserve">
En hiver, neige ou verglas au niveau de l'entrée</t>
    </r>
  </si>
  <si>
    <r>
      <rPr>
        <sz val="10"/>
        <color theme="4"/>
        <rFont val="Calibri"/>
        <family val="2"/>
        <scheme val="minor"/>
      </rPr>
      <t xml:space="preserve">Risque de glissade </t>
    </r>
    <r>
      <rPr>
        <sz val="10"/>
        <color theme="1"/>
        <rFont val="Calibri"/>
        <family val="2"/>
        <scheme val="minor"/>
      </rPr>
      <t xml:space="preserve">
Nettoyage des locaux en fin de journée, vers 16h30-17h30, présence encore de quelques personnes</t>
    </r>
  </si>
  <si>
    <t xml:space="preserve">Privilégier les voitures essences/diesel pour des trajets longs
</t>
  </si>
  <si>
    <r>
      <rPr>
        <sz val="10"/>
        <color theme="4"/>
        <rFont val="Calibri"/>
        <family val="2"/>
        <scheme val="minor"/>
      </rPr>
      <t>Bruits liés à l'activité en open space</t>
    </r>
    <r>
      <rPr>
        <sz val="10"/>
        <color theme="1"/>
        <rFont val="Calibri"/>
        <family val="2"/>
        <scheme val="minor"/>
      </rPr>
      <t xml:space="preserve">
Bruit de climatisation ressenti comme gênant</t>
    </r>
  </si>
  <si>
    <r>
      <t xml:space="preserve">Climatisation réversible, ventilateur a disposition, bien fonctionnel
</t>
    </r>
    <r>
      <rPr>
        <sz val="10"/>
        <color theme="4"/>
        <rFont val="Calibri"/>
        <family val="2"/>
        <scheme val="minor"/>
      </rPr>
      <t>Fontaine à eau</t>
    </r>
  </si>
  <si>
    <r>
      <t xml:space="preserve">Déplacements chez les allocataires pour des contrôles
</t>
    </r>
    <r>
      <rPr>
        <sz val="10"/>
        <color theme="4"/>
        <rFont val="Calibri"/>
        <family val="2"/>
        <scheme val="minor"/>
      </rPr>
      <t xml:space="preserve">Déplacements pour réaliser des permanences d'accueil sur les ADS, et dans les mairies
Déplacement dans les antennes
Déplacements chez les partenaires </t>
    </r>
  </si>
  <si>
    <r>
      <t>Utilisation du véhicule personnel suivi par l'agent
Temps de trajet comptabilisé dans le temps de travail
Formation CENTAURE</t>
    </r>
    <r>
      <rPr>
        <sz val="10"/>
        <color theme="4"/>
        <rFont val="Calibri"/>
        <family val="2"/>
        <scheme val="minor"/>
      </rPr>
      <t xml:space="preserve"> proposée</t>
    </r>
  </si>
  <si>
    <r>
      <t xml:space="preserve">Registre de sécurité
BAES présents et vérifiés
Personnes formée guide file serre file, personnel formé SST, exercices d'évacuation organisés, consignes d'évacuation affichées, présence d'extincteurs vérifiés et de personnes formées
Contrôle annuel des installations électriques, de la chaufferie
Centrale SSI vérifié
</t>
    </r>
    <r>
      <rPr>
        <sz val="10"/>
        <color theme="4"/>
        <rFont val="Calibri"/>
        <family val="2"/>
        <scheme val="minor"/>
      </rPr>
      <t>Plusieurs plans d'évacuations dans le bâtiment</t>
    </r>
  </si>
  <si>
    <t>Faire des audits réguliers des bureaux pour constater le rangement et la respect des règles de sécurité</t>
  </si>
  <si>
    <t>Eclairage avec variateur, lampes individuelles mises à disposition
plainte au niveau du fonctionnement des stores</t>
  </si>
  <si>
    <t xml:space="preserve">Proposer une tenue de travail adaptée </t>
  </si>
  <si>
    <t>Présence d'ouvrant extérieur</t>
  </si>
  <si>
    <t xml:space="preserve">Mettre à disposition des souris ergonomiques
Sensibiliser aux étirements </t>
  </si>
  <si>
    <t>Faire des sensibilisations régulières sur le travail sur écran</t>
  </si>
  <si>
    <r>
      <t xml:space="preserve">Déplacements sur les ADS pour des dépannages, des travaux
</t>
    </r>
    <r>
      <rPr>
        <sz val="10"/>
        <color theme="4"/>
        <rFont val="Calibri"/>
        <family val="2"/>
        <scheme val="minor"/>
      </rPr>
      <t>Déplacements routier lors de livraison dans les antennes (4par ans)
Déplacement pour des courses de matériel (5-6 fois par mois)</t>
    </r>
  </si>
  <si>
    <r>
      <t>Voiture de service (électrique pour cours trajet, ou Peugeot 308 avec boites auto</t>
    </r>
    <r>
      <rPr>
        <sz val="10"/>
        <color rgb="FFFF0000"/>
        <rFont val="Calibri"/>
        <family val="2"/>
        <scheme val="minor"/>
      </rPr>
      <t>,</t>
    </r>
    <r>
      <rPr>
        <sz val="10"/>
        <color theme="4"/>
        <rFont val="Calibri"/>
        <family val="2"/>
        <scheme val="minor"/>
      </rPr>
      <t xml:space="preserve"> ou de l'utilitaire de service, suivi par la CAF (contrôle mensuel en interne)</t>
    </r>
    <r>
      <rPr>
        <sz val="10"/>
        <rFont val="Calibri"/>
        <family val="2"/>
        <scheme val="minor"/>
      </rPr>
      <t xml:space="preserve">
Temps de trajet est pris est compte dans le temps de travail
Covoiturage</t>
    </r>
    <r>
      <rPr>
        <sz val="10"/>
        <color theme="4"/>
        <rFont val="Calibri"/>
        <family val="2"/>
        <scheme val="minor"/>
      </rPr>
      <t xml:space="preserve"> et Utilisation du train</t>
    </r>
    <r>
      <rPr>
        <sz val="10"/>
        <rFont val="Calibri"/>
        <family val="2"/>
        <scheme val="minor"/>
      </rPr>
      <t xml:space="preserve"> fortement encouragés
</t>
    </r>
    <r>
      <rPr>
        <sz val="10"/>
        <color theme="4"/>
        <rFont val="Calibri"/>
        <family val="2"/>
        <scheme val="minor"/>
      </rPr>
      <t>Formation CENTAURE proposée</t>
    </r>
  </si>
  <si>
    <t>Réaliser des rappels réguliers sur les règles d'hygiène et de dsitanciations sociales</t>
  </si>
  <si>
    <r>
      <t>Accueils réalisées par demi-journée
Durant l'accueil numérique, table d'orientation durant une heure a tour de rôle,</t>
    </r>
    <r>
      <rPr>
        <sz val="10"/>
        <color rgb="FF0070C0"/>
        <rFont val="Calibri"/>
        <family val="2"/>
        <scheme val="minor"/>
      </rPr>
      <t xml:space="preserve"> Présence de siège assis debout</t>
    </r>
  </si>
  <si>
    <r>
      <t xml:space="preserve">Casques audio avec système anti-bruit
Séparation phonique entre les bureaux
</t>
    </r>
    <r>
      <rPr>
        <sz val="10"/>
        <color rgb="FF0070C0"/>
        <rFont val="Calibri"/>
        <family val="2"/>
        <scheme val="minor"/>
      </rPr>
      <t>Absence de plainte pendant les entretiens</t>
    </r>
  </si>
  <si>
    <r>
      <rPr>
        <sz val="10"/>
        <color rgb="FF0070C0"/>
        <rFont val="Calibri"/>
        <family val="2"/>
        <scheme val="minor"/>
      </rPr>
      <t xml:space="preserve">Intervention du personnel technique seul dans un local </t>
    </r>
    <r>
      <rPr>
        <sz val="10"/>
        <color theme="1"/>
        <rFont val="Calibri"/>
        <family val="2"/>
        <scheme val="minor"/>
      </rPr>
      <t>(jusqu’à 50% de la journée)</t>
    </r>
  </si>
  <si>
    <r>
      <t>Présences de SST
Personnel formée guide file / serre file</t>
    </r>
    <r>
      <rPr>
        <sz val="10"/>
        <color rgb="FF0070C0"/>
        <rFont val="Calibri"/>
        <family val="2"/>
        <scheme val="minor"/>
      </rPr>
      <t xml:space="preserve">, liste affichée indiquant de se connecter sur un sharepoint </t>
    </r>
    <r>
      <rPr>
        <sz val="10"/>
        <rFont val="Calibri"/>
        <family val="2"/>
        <scheme val="minor"/>
      </rPr>
      <t xml:space="preserve">
</t>
    </r>
    <r>
      <rPr>
        <sz val="10"/>
        <color rgb="FF0070C0"/>
        <rFont val="Calibri"/>
        <family val="2"/>
        <scheme val="minor"/>
      </rPr>
      <t xml:space="preserve">Réalisation d'exercices incendie
Extincteurs et BAES contôlés
</t>
    </r>
    <r>
      <rPr>
        <sz val="10"/>
        <rFont val="Calibri"/>
        <family val="2"/>
        <scheme val="minor"/>
      </rPr>
      <t xml:space="preserve">Vérification annuelle des installations électriques
</t>
    </r>
  </si>
  <si>
    <r>
      <t xml:space="preserve">Contact avec du public lors des visites de contrôles chez l'allocataires (humains, animaux, acariens, maladies…) </t>
    </r>
    <r>
      <rPr>
        <sz val="10"/>
        <color rgb="FF0070C0"/>
        <rFont val="Calibri"/>
        <family val="2"/>
        <scheme val="minor"/>
      </rPr>
      <t>ou lors des accueils</t>
    </r>
  </si>
  <si>
    <r>
      <t xml:space="preserve">Utilisation d'une valise à roulettes
Documents léger, utilisation d'un porte documents
Dématérialisation
</t>
    </r>
    <r>
      <rPr>
        <sz val="10"/>
        <color rgb="FF0070C0"/>
        <rFont val="Calibri"/>
        <family val="2"/>
        <scheme val="minor"/>
      </rPr>
      <t>Visio de plus en plus privilégié</t>
    </r>
  </si>
  <si>
    <r>
      <t xml:space="preserve">Déplacement du matériel du bureau au domicile, accueil, allocataire : bureautique, imprimés vierges, note de service…
</t>
    </r>
    <r>
      <rPr>
        <sz val="10"/>
        <color rgb="FF0070C0"/>
        <rFont val="Calibri"/>
        <family val="2"/>
        <scheme val="minor"/>
      </rPr>
      <t>Port de charge lors des contrôles chez les partenaires : déplacement de boite de documents ou de documents volants, déplacement partenaire-voiture / voiture-bureaux</t>
    </r>
  </si>
  <si>
    <r>
      <t xml:space="preserve">Travail parfois réalisé seul dans les mairies ou des locaux a disposition
</t>
    </r>
    <r>
      <rPr>
        <sz val="10"/>
        <color rgb="FF0070C0"/>
        <rFont val="Calibri"/>
        <family val="2"/>
        <scheme val="minor"/>
      </rPr>
      <t>Situation de travail isolé : au domicile, dans les centres sociaux,…
Possibles attaques d'animaux divers : chiens, oies, canards</t>
    </r>
  </si>
  <si>
    <r>
      <t xml:space="preserve">Contrat signé : les agents ne doivent pas être seul dans les locaux(+ autre permanence) ou mairie joignable en cas de problèmes (téléphone, sonnette…)
</t>
    </r>
    <r>
      <rPr>
        <sz val="10"/>
        <color rgb="FF0070C0"/>
        <rFont val="Calibri"/>
        <family val="2"/>
        <scheme val="minor"/>
      </rPr>
      <t>Téléphone professionnel avec un raccourci vers les secours
Planning partagé tenu à jour</t>
    </r>
  </si>
  <si>
    <t>Réaliser une sensbiliser au risque 
Imposer le port de lunettes</t>
  </si>
  <si>
    <r>
      <t xml:space="preserve">Trousse de secours dans les véhicules 
Personnel formés SST
</t>
    </r>
    <r>
      <rPr>
        <sz val="10"/>
        <color rgb="FF0070C0"/>
        <rFont val="Calibri"/>
        <family val="2"/>
        <scheme val="minor"/>
      </rPr>
      <t>Cutter à lame rétractable</t>
    </r>
  </si>
  <si>
    <r>
      <t>Utilisation d'un cutter,</t>
    </r>
    <r>
      <rPr>
        <sz val="10"/>
        <color rgb="FF0070C0"/>
        <rFont val="Calibri"/>
        <family val="2"/>
        <scheme val="minor"/>
      </rPr>
      <t xml:space="preserve"> tournevis, …</t>
    </r>
  </si>
  <si>
    <r>
      <t xml:space="preserve">Outils peu bruyant
</t>
    </r>
    <r>
      <rPr>
        <sz val="10"/>
        <color rgb="FF0070C0"/>
        <rFont val="Calibri"/>
        <family val="2"/>
        <scheme val="minor"/>
      </rPr>
      <t>Bouchons d'oreilles à disposition</t>
    </r>
  </si>
  <si>
    <t>Vêtements  à disposition à disposition (manteau, bottes fourrés)</t>
  </si>
  <si>
    <r>
      <t xml:space="preserve">Utilisation de peinture à l'eau sans solvant
</t>
    </r>
    <r>
      <rPr>
        <sz val="10"/>
        <color rgb="FF0070C0"/>
        <rFont val="Calibri"/>
        <family val="2"/>
        <scheme val="minor"/>
      </rPr>
      <t>Masque à disposition
Vêtements de travail
Peinture sans solvant privilégié</t>
    </r>
    <r>
      <rPr>
        <sz val="10"/>
        <color theme="1"/>
        <rFont val="Calibri"/>
        <family val="2"/>
        <scheme val="minor"/>
      </rPr>
      <t xml:space="preserve">
</t>
    </r>
  </si>
  <si>
    <t>Réalisation de travaux de peinture ( retouche)</t>
  </si>
  <si>
    <r>
      <t xml:space="preserve">Siège avec accoudoirs, réglables en hauteur, repose pied a disposition
</t>
    </r>
    <r>
      <rPr>
        <sz val="10"/>
        <color rgb="FF0070C0"/>
        <rFont val="Calibri"/>
        <family val="2"/>
        <scheme val="minor"/>
      </rPr>
      <t xml:space="preserve">Bureau réglable en hauteur
Ecran sur bras réglable en hauteur et profondeur
Tapis de souris avec repose poignet
Sensibilisation au travail sur écran </t>
    </r>
  </si>
  <si>
    <t>Proposer des formations  PRAP aux personnel technique</t>
  </si>
  <si>
    <r>
      <t xml:space="preserve">Utilisation d'un chariot, de l'ascenseur
</t>
    </r>
    <r>
      <rPr>
        <sz val="10"/>
        <color rgb="FF0070C0"/>
        <rFont val="Calibri"/>
        <family val="2"/>
        <scheme val="minor"/>
      </rPr>
      <t>Chaussures de sécurité</t>
    </r>
  </si>
  <si>
    <t>Mettre a jour les FDS dans les fichiers
Sensbiliser au risque chiiques - Réaliser des fiches de données simplifiée.</t>
  </si>
  <si>
    <t>Présence de marche à l'entrée avec risque de chute</t>
  </si>
  <si>
    <t>Signaler le risque</t>
  </si>
  <si>
    <t>Proposer la mise à disposition de souris ergonomiques 
Sensibiliser aux  exercices d'assoupllisement</t>
  </si>
  <si>
    <t>Bruit des machines dans l'atelier bois</t>
  </si>
  <si>
    <t>Formaliser le nettoyage et la desinfection</t>
  </si>
  <si>
    <t>Mettre à disposition des souris ergonomiques
Sensibiliser aux exercices d'assouplissement</t>
  </si>
  <si>
    <t>Utilisation de masques ou activité en extérieure
Ouverture systématique des fenètres
Afficher les consigne de sécurité</t>
  </si>
  <si>
    <t>Conseiler une formation PRAP</t>
  </si>
  <si>
    <t xml:space="preserve">Eclairage avec variateur à télécommande
Lampes individuelles à disposition 
Eclairage automatique dans les zones de passages
Pas de plainte constatée
</t>
  </si>
  <si>
    <r>
      <t>Durée du trajet comptabilisé sur le temps de travail.
Utilisation du véhicule personnel
Formation CENTAURE</t>
    </r>
    <r>
      <rPr>
        <sz val="10"/>
        <color rgb="FF0070C0"/>
        <rFont val="Calibri"/>
        <family val="2"/>
        <scheme val="minor"/>
      </rPr>
      <t xml:space="preserve"> proposée</t>
    </r>
  </si>
  <si>
    <t xml:space="preserve">De plus en plus de dématérialiation </t>
  </si>
  <si>
    <t>Faire des rappels réguliers sur les consignes et les distanciations sociales.</t>
  </si>
  <si>
    <t xml:space="preserve">Mise en place un bouton d'alerte dans les bureaux de l'accueil sur RDV et à l'accueil en cours 
Former à la gestion de conflit 
</t>
  </si>
  <si>
    <r>
      <t>Voiture de service (électrique pour cours trajet, ou Peugeot 308 avec boites auto</t>
    </r>
    <r>
      <rPr>
        <sz val="10"/>
        <color rgb="FFFF0000"/>
        <rFont val="Calibri"/>
        <family val="2"/>
        <scheme val="minor"/>
      </rPr>
      <t xml:space="preserve">, </t>
    </r>
    <r>
      <rPr>
        <sz val="10"/>
        <color rgb="FF0070C0"/>
        <rFont val="Calibri"/>
        <family val="2"/>
        <scheme val="minor"/>
      </rPr>
      <t>ou de l'utilitaire de service, suivi par la CAF (contrôle mensuel en interne)</t>
    </r>
    <r>
      <rPr>
        <sz val="10"/>
        <rFont val="Calibri"/>
        <family val="2"/>
        <scheme val="minor"/>
      </rPr>
      <t xml:space="preserve">
Temps de trajet est pris est compte dans le temps de travail
Covoiturage</t>
    </r>
    <r>
      <rPr>
        <sz val="10"/>
        <color rgb="FF0070C0"/>
        <rFont val="Calibri"/>
        <family val="2"/>
        <scheme val="minor"/>
      </rPr>
      <t xml:space="preserve"> et Utilisation du train </t>
    </r>
    <r>
      <rPr>
        <sz val="10"/>
        <rFont val="Calibri"/>
        <family val="2"/>
        <scheme val="minor"/>
      </rPr>
      <t xml:space="preserve">fortement encouragés
</t>
    </r>
    <r>
      <rPr>
        <sz val="10"/>
        <color rgb="FF0070C0"/>
        <rFont val="Calibri"/>
        <family val="2"/>
        <scheme val="minor"/>
      </rPr>
      <t>Formation CENTAURE proposée</t>
    </r>
  </si>
  <si>
    <r>
      <t xml:space="preserve">Manque de visibilité pour sortir du parking - </t>
    </r>
    <r>
      <rPr>
        <sz val="10"/>
        <color rgb="FF0070C0"/>
        <rFont val="Calibri"/>
        <family val="2"/>
        <scheme val="minor"/>
      </rPr>
      <t>parking partagé</t>
    </r>
  </si>
  <si>
    <r>
      <t xml:space="preserve">Utilisation d'autres bureau autorisée lorsque cela est possible
Ventilateurs mis à disposition
</t>
    </r>
    <r>
      <rPr>
        <sz val="10"/>
        <color rgb="FF0070C0"/>
        <rFont val="Calibri"/>
        <family val="2"/>
        <scheme val="minor"/>
      </rPr>
      <t>Climatisation réversible
Fontaine à eau</t>
    </r>
  </si>
  <si>
    <r>
      <t xml:space="preserve">Présence de matériaux combustibles, départ de feu
Présence des salariés dans les locaux de travail
</t>
    </r>
    <r>
      <rPr>
        <sz val="10"/>
        <color rgb="FF0070C0"/>
        <rFont val="Calibri"/>
        <family val="2"/>
        <scheme val="minor"/>
      </rPr>
      <t>Pas d'affichages des guides-file / serres-file</t>
    </r>
  </si>
  <si>
    <t>Mettre à disposition des souris  ergonomie
Mettre en place des exercices d'assouplissements.</t>
  </si>
  <si>
    <r>
      <t xml:space="preserve">Chaud en été, froid en hiver
</t>
    </r>
    <r>
      <rPr>
        <sz val="10"/>
        <color rgb="FF0070C0"/>
        <rFont val="Calibri"/>
        <family val="2"/>
        <scheme val="minor"/>
      </rPr>
      <t>Pas de climatisation,</t>
    </r>
    <r>
      <rPr>
        <sz val="10"/>
        <color theme="1"/>
        <rFont val="Calibri"/>
        <family val="2"/>
        <scheme val="minor"/>
      </rPr>
      <t xml:space="preserve"> grande vitre sans occultation pour la chaleur </t>
    </r>
  </si>
  <si>
    <r>
      <t>Registre sécurité disponible et suivi
Contrôle annuel des extincteurs
Consignes d’évacuation et de sécurité affichées, BAES d'évacuation en place
Désignation de Sauveteurs Secouristes du Travail</t>
    </r>
    <r>
      <rPr>
        <sz val="10"/>
        <color rgb="FFFF0000"/>
        <rFont val="Calibri"/>
        <family val="2"/>
        <scheme val="minor"/>
      </rPr>
      <t>,</t>
    </r>
    <r>
      <rPr>
        <sz val="10"/>
        <color rgb="FF0070C0"/>
        <rFont val="Calibri"/>
        <family val="2"/>
        <scheme val="minor"/>
      </rPr>
      <t xml:space="preserve"> liste affichée indiquant de se connecté sur un sharepoint </t>
    </r>
    <r>
      <rPr>
        <sz val="10"/>
        <rFont val="Calibri"/>
        <family val="2"/>
        <scheme val="minor"/>
      </rPr>
      <t xml:space="preserve">
Vérification annuelle des installations électriques 
Vérification périodique et maintenance annuelle de la chaufferie
Un partie du personnel est formé à la manipulation des extincteurs,</t>
    </r>
    <r>
      <rPr>
        <sz val="10"/>
        <color rgb="FF0070C0"/>
        <rFont val="Calibri"/>
        <family val="2"/>
        <scheme val="minor"/>
      </rPr>
      <t xml:space="preserve"> guide-files / serre-file</t>
    </r>
  </si>
  <si>
    <t>Réaliser un audit sur les postes de travail</t>
  </si>
  <si>
    <r>
      <t xml:space="preserve">Temps de trajet comptabilisé dans le temps de travail
Formation CENTAURE </t>
    </r>
    <r>
      <rPr>
        <sz val="10"/>
        <color rgb="FF0070C0"/>
        <rFont val="Calibri"/>
        <family val="2"/>
        <scheme val="minor"/>
      </rPr>
      <t>proposée</t>
    </r>
  </si>
  <si>
    <r>
      <t xml:space="preserve">Planning partagé tenu à jour
</t>
    </r>
    <r>
      <rPr>
        <sz val="10"/>
        <color rgb="FF0070C0"/>
        <rFont val="Calibri"/>
        <family val="2"/>
        <scheme val="minor"/>
      </rPr>
      <t>Groupe Whatsapp entre TS pour signaler les rdv chez les allocataire difficiles</t>
    </r>
  </si>
  <si>
    <t xml:space="preserve">
</t>
  </si>
  <si>
    <t xml:space="preserve">Mettre des bouchons d'oreilles à disposition
</t>
  </si>
  <si>
    <t>Mettre à disposition des souris ergonomique si besoin
Sensibiliser aux exercices d'assoupllisements</t>
  </si>
  <si>
    <t>Proposer la mise à disposition de souris ergonomiques verticales
Proposer des exercices d'assouplissement</t>
  </si>
  <si>
    <r>
      <rPr>
        <sz val="10"/>
        <color rgb="FF0070C0"/>
        <rFont val="Calibri"/>
        <family val="2"/>
        <scheme val="minor"/>
      </rPr>
      <t xml:space="preserve">Hygiène </t>
    </r>
    <r>
      <rPr>
        <sz val="10"/>
        <color rgb="FFFF0000"/>
        <rFont val="Calibri"/>
        <family val="2"/>
        <scheme val="minor"/>
      </rPr>
      <t xml:space="preserve">- </t>
    </r>
    <r>
      <rPr>
        <sz val="10"/>
        <color theme="1"/>
        <rFont val="Calibri"/>
        <family val="2"/>
        <scheme val="minor"/>
      </rPr>
      <t>Production de déchet</t>
    </r>
  </si>
  <si>
    <t xml:space="preserve">Gel hydroalcoolique à disposition
</t>
  </si>
  <si>
    <r>
      <t xml:space="preserve">La lumière naturelle reflète dans les écrans, ce qui oblige les agents a fermer les stores, pas d'éclairages à la lumière naturelle
</t>
    </r>
    <r>
      <rPr>
        <sz val="10"/>
        <color rgb="FF0070C0"/>
        <rFont val="Calibri"/>
        <family val="2"/>
        <scheme val="minor"/>
      </rPr>
      <t>Pas de remarque lors des entretiens de 2023</t>
    </r>
  </si>
  <si>
    <t>Possibilité de faire des pauses</t>
  </si>
  <si>
    <r>
      <t>Présence d'escabeaux, d'échelles, de tabouret pattes d'éléphant ou de gazelles sans garde corps dans les locaux de stockage (matériels non vérifiés annuellement)</t>
    </r>
    <r>
      <rPr>
        <sz val="10"/>
        <color rgb="FF0070C0"/>
        <rFont val="Calibri"/>
        <family val="2"/>
        <scheme val="minor"/>
      </rPr>
      <t xml:space="preserve"> pour accéder en hauteur (changer les dalles des plafonds, déplacement de perches électriques…)</t>
    </r>
  </si>
  <si>
    <r>
      <t>Le bureau et les zones de travail (atelier, stockage informatique),</t>
    </r>
    <r>
      <rPr>
        <sz val="10"/>
        <color rgb="FFFF0000"/>
        <rFont val="Calibri"/>
        <family val="2"/>
        <scheme val="minor"/>
      </rPr>
      <t xml:space="preserve"> </t>
    </r>
    <r>
      <rPr>
        <sz val="10"/>
        <color rgb="FF0070C0"/>
        <rFont val="Calibri"/>
        <family val="2"/>
        <scheme val="minor"/>
      </rPr>
      <t xml:space="preserve">stockage logistique, stockage patrimoine, </t>
    </r>
    <r>
      <rPr>
        <sz val="10"/>
        <color theme="1"/>
        <rFont val="Calibri"/>
        <family val="2"/>
        <scheme val="minor"/>
      </rPr>
      <t>sont encombrés : cartons au sol, matériel dans le passage, circulation difficile, risque de trébuchement</t>
    </r>
  </si>
  <si>
    <r>
      <t xml:space="preserve">Déplacement de fournitures au minimum une fois par trimestre (utilitaires CAF) pour fournitures, réalisation de courses ponctuelles de fournitures
</t>
    </r>
    <r>
      <rPr>
        <sz val="10"/>
        <color rgb="FF0070C0"/>
        <rFont val="Calibri"/>
        <family val="2"/>
        <scheme val="minor"/>
      </rPr>
      <t>Déplacement pour intervention (installation poste, maintenance, réparation)
Déplacement au minimum 2 fois par mois sur les antennes (planifiés) et à la demande des antennes (en cas de problèmes)</t>
    </r>
  </si>
  <si>
    <r>
      <t>Voiture de service (électrique pour cours trajet, ou Peugeot 308 avec boites auto</t>
    </r>
    <r>
      <rPr>
        <sz val="10"/>
        <color rgb="FFFF0000"/>
        <rFont val="Calibri"/>
        <family val="2"/>
        <scheme val="minor"/>
      </rPr>
      <t xml:space="preserve">, </t>
    </r>
    <r>
      <rPr>
        <sz val="10"/>
        <color rgb="FF0070C0"/>
        <rFont val="Calibri"/>
        <family val="2"/>
        <scheme val="minor"/>
      </rPr>
      <t>ou de l'utilitaire de service, suivi par la CAF (contrôle mensuel en interne)</t>
    </r>
    <r>
      <rPr>
        <sz val="10"/>
        <rFont val="Calibri"/>
        <family val="2"/>
        <scheme val="minor"/>
      </rPr>
      <t xml:space="preserve">
Temps de trajet est pris est compte dans le temps de travail
Covoiturage</t>
    </r>
    <r>
      <rPr>
        <sz val="10"/>
        <color rgb="FF0070C0"/>
        <rFont val="Calibri"/>
        <family val="2"/>
        <scheme val="minor"/>
      </rPr>
      <t xml:space="preserve"> et Utilisation du train</t>
    </r>
    <r>
      <rPr>
        <sz val="10"/>
        <rFont val="Calibri"/>
        <family val="2"/>
        <scheme val="minor"/>
      </rPr>
      <t xml:space="preserve"> fortement encouragés</t>
    </r>
    <r>
      <rPr>
        <sz val="10"/>
        <color rgb="FF0070C0"/>
        <rFont val="Calibri"/>
        <family val="2"/>
        <scheme val="minor"/>
      </rPr>
      <t xml:space="preserve">
Formation CENTAURE proposée</t>
    </r>
  </si>
  <si>
    <r>
      <t xml:space="preserve">Présence de trousse de secours
Personnel formés SST
</t>
    </r>
    <r>
      <rPr>
        <sz val="10"/>
        <color rgb="FF0070C0"/>
        <rFont val="Calibri"/>
        <family val="2"/>
        <scheme val="minor"/>
      </rPr>
      <t>Cutter à lame rétractable</t>
    </r>
  </si>
  <si>
    <t>Légère et maniable
Port de chaussures de sécurité</t>
  </si>
  <si>
    <t>Faire une sensibilisation à l'utitlisation de l'autolaveuse</t>
  </si>
  <si>
    <t>Senssibiliser au risque de travailleur isolée</t>
  </si>
  <si>
    <t>Réaliser un groupe de travail afin de limiter les interruptions de tâches ( régle sur les messageries instantanées,…)</t>
  </si>
  <si>
    <t>Réaliser une communication sur les différents possibilités d'évolutions ainsi que les passerelles possible.</t>
  </si>
  <si>
    <r>
      <rPr>
        <b/>
        <u/>
        <sz val="10"/>
        <color theme="1"/>
        <rFont val="Calibri"/>
        <family val="2"/>
        <scheme val="minor"/>
      </rPr>
      <t>Conflits de valeurs</t>
    </r>
    <r>
      <rPr>
        <sz val="10"/>
        <color theme="1"/>
        <rFont val="Calibri"/>
        <family val="2"/>
        <scheme val="minor"/>
      </rPr>
      <t xml:space="preserve">
</t>
    </r>
  </si>
  <si>
    <t>Communique sur les fiches de postes et les tâches de chacun  - réaliser des grupes d'expression 
Créer des réunions de services.</t>
  </si>
  <si>
    <r>
      <rPr>
        <b/>
        <u/>
        <sz val="10"/>
        <color theme="1"/>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t>
    </r>
    <r>
      <rPr>
        <sz val="10"/>
        <color theme="4"/>
        <rFont val="Calibri"/>
        <family val="2"/>
        <scheme val="minor"/>
      </rPr>
      <t xml:space="preserve"> 89 % des personnes ayant répondu aux questionnaires estime que le perspective de promotion sont faibles</t>
    </r>
    <r>
      <rPr>
        <sz val="10"/>
        <color theme="1"/>
        <rFont val="Calibri"/>
        <family val="2"/>
        <scheme val="minor"/>
      </rPr>
      <t xml:space="preserve">
Plainte du personnel sur le salairé</t>
    </r>
  </si>
  <si>
    <t>Sentiment d'utilité de l'entreprise et de compétence adapté avec un apport au collectif
Sentiment de ne pas avoir les moyens adaptés</t>
  </si>
  <si>
    <t>S'assurer que l'ensemble des entretiens annuels soient réalisés</t>
  </si>
  <si>
    <t>Voir avec le CSE , la possibilité d'organiser des séances de sophrologies…
Mettre en place une formation gestion d'un public fragile</t>
  </si>
  <si>
    <t>Former le personnel à la manipulation d'extincteurs</t>
  </si>
  <si>
    <t>Les horaires permettent de contre balancer l'intensite du travail</t>
  </si>
  <si>
    <t>Bonne esprit d'équipe permettant l'entraide</t>
  </si>
  <si>
    <t xml:space="preserve">Sentiment d'utilité de l'entreprise  avec un apport au collectif
</t>
  </si>
  <si>
    <r>
      <rPr>
        <b/>
        <u/>
        <sz val="10"/>
        <color theme="3"/>
        <rFont val="Calibri"/>
        <family val="2"/>
        <scheme val="minor"/>
      </rPr>
      <t>Autonomie et marges de manœuvre</t>
    </r>
    <r>
      <rPr>
        <sz val="10"/>
        <color theme="1"/>
        <rFont val="Calibri"/>
        <family val="2"/>
        <scheme val="minor"/>
      </rPr>
      <t xml:space="preserve">
Sentiment de ne pas être intégré au changement</t>
    </r>
  </si>
  <si>
    <t>Le sentiment de sécurité important
RECIT lors d'incivilités et de menaces psychologiques
Pro Consult
Formation gestions des conflits
Formation a l'assertivité</t>
  </si>
  <si>
    <r>
      <rPr>
        <b/>
        <u/>
        <sz val="10"/>
        <color theme="3"/>
        <rFont val="Calibri"/>
        <family val="2"/>
        <scheme val="minor"/>
      </rPr>
      <t>Les relations de travail</t>
    </r>
    <r>
      <rPr>
        <b/>
        <u/>
        <sz val="10"/>
        <color theme="1"/>
        <rFont val="Calibri"/>
        <family val="2"/>
        <scheme val="minor"/>
      </rPr>
      <t xml:space="preserve">
</t>
    </r>
    <r>
      <rPr>
        <sz val="10"/>
        <color theme="3"/>
        <rFont val="Calibri"/>
        <family val="2"/>
        <scheme val="minor"/>
      </rPr>
      <t xml:space="preserve">Sentiment de manque de reconnaissance de la hierachie
</t>
    </r>
  </si>
  <si>
    <t>Communiquer sur les projets en cours de manière trimestriel</t>
  </si>
  <si>
    <t xml:space="preserve">Métier de l'accueil physique et téléphonique </t>
  </si>
  <si>
    <t>Les personnes viennent au travail avec plaisir
Les personnes ont le sentiment de bien faire leur travail
Le travail a l'accueil est fait sur la base du volontariat.
RECIT lors des incivilités et menaces psychologiques
Bon relationnel dans l'équipe</t>
  </si>
  <si>
    <t>Maintien du niveau de compétence - Sécurité de l'emploi</t>
  </si>
  <si>
    <r>
      <rPr>
        <b/>
        <u/>
        <sz val="10"/>
        <color theme="3"/>
        <rFont val="Calibri"/>
        <family val="2"/>
        <scheme val="minor"/>
      </rPr>
      <t>Les relations de travail</t>
    </r>
    <r>
      <rPr>
        <b/>
        <u/>
        <sz val="10"/>
        <color theme="1"/>
        <rFont val="Calibri"/>
        <family val="2"/>
        <scheme val="minor"/>
      </rPr>
      <t xml:space="preserve">
</t>
    </r>
  </si>
  <si>
    <r>
      <rPr>
        <b/>
        <u/>
        <sz val="10"/>
        <color theme="3"/>
        <rFont val="Calibri"/>
        <family val="2"/>
        <scheme val="minor"/>
      </rPr>
      <t>Les relations de travail</t>
    </r>
    <r>
      <rPr>
        <b/>
        <u/>
        <sz val="10"/>
        <color theme="1"/>
        <rFont val="Calibri"/>
        <family val="2"/>
        <scheme val="minor"/>
      </rPr>
      <t xml:space="preserve">
</t>
    </r>
    <r>
      <rPr>
        <sz val="10"/>
        <color theme="1"/>
        <rFont val="Calibri"/>
        <family val="2"/>
        <scheme val="minor"/>
      </rPr>
      <t>Aucune plainte du personnel</t>
    </r>
  </si>
  <si>
    <r>
      <rPr>
        <b/>
        <u/>
        <sz val="10"/>
        <color theme="3"/>
        <rFont val="Calibri"/>
        <family val="2"/>
        <scheme val="minor"/>
      </rPr>
      <t>Autonomie et marges de manœuvre</t>
    </r>
    <r>
      <rPr>
        <sz val="10"/>
        <color theme="1"/>
        <rFont val="Calibri"/>
        <family val="2"/>
        <scheme val="minor"/>
      </rPr>
      <t xml:space="preserve">
Sentiment de ne pas être intégré au changement 
</t>
    </r>
  </si>
  <si>
    <r>
      <rPr>
        <b/>
        <u/>
        <sz val="10"/>
        <color theme="3"/>
        <rFont val="Calibri"/>
        <family val="2"/>
        <scheme val="minor"/>
      </rPr>
      <t>Exigences du travail</t>
    </r>
    <r>
      <rPr>
        <sz val="10"/>
        <color theme="4"/>
        <rFont val="Calibri"/>
        <family val="2"/>
        <scheme val="minor"/>
      </rPr>
      <t xml:space="preserve">
</t>
    </r>
    <r>
      <rPr>
        <sz val="10"/>
        <color theme="1"/>
        <rFont val="Calibri"/>
        <family val="2"/>
        <scheme val="minor"/>
      </rPr>
      <t xml:space="preserve">
Ressenti important sur l'intensite du travail - Moyenne de 8,3</t>
    </r>
  </si>
  <si>
    <t>Sentiment d'utilité de l'entreprise  avec un apport au collectif</t>
  </si>
  <si>
    <t>Sentiment de bon niveau de compétence 
Sécurité de l'emploi</t>
  </si>
  <si>
    <t>Caf @calais</t>
  </si>
  <si>
    <t>sentiment de sécurité, plaisir au travail, sentiment de travail bien fait</t>
  </si>
  <si>
    <t>Confiance des salariés, sécurité de l'emploi, niveau des compétences, pérennité de l'entreprise</t>
  </si>
  <si>
    <r>
      <t xml:space="preserve">Conflits de valeurs
</t>
    </r>
    <r>
      <rPr>
        <sz val="10"/>
        <color theme="3"/>
        <rFont val="Calibri"/>
        <family val="2"/>
        <scheme val="minor"/>
      </rPr>
      <t>aucune plainte du personne</t>
    </r>
  </si>
  <si>
    <t xml:space="preserve">Autonomie et marges de manœuvre
</t>
  </si>
  <si>
    <r>
      <rPr>
        <b/>
        <u/>
        <sz val="10"/>
        <color theme="3"/>
        <rFont val="Calibri"/>
        <family val="2"/>
        <scheme val="minor"/>
      </rPr>
      <t>Les relations de travail</t>
    </r>
    <r>
      <rPr>
        <b/>
        <u/>
        <sz val="10"/>
        <color theme="1"/>
        <rFont val="Calibri"/>
        <family val="2"/>
        <scheme val="minor"/>
      </rPr>
      <t xml:space="preserve">
</t>
    </r>
    <r>
      <rPr>
        <sz val="10"/>
        <color theme="3"/>
        <rFont val="Calibri"/>
        <family val="2"/>
        <scheme val="minor"/>
      </rPr>
      <t xml:space="preserve">
</t>
    </r>
  </si>
  <si>
    <t>Points positifs: 
- horaire
- Polyvalence
clarte des objectifs
absence de contrainte physiques</t>
  </si>
  <si>
    <r>
      <rPr>
        <b/>
        <u/>
        <sz val="10"/>
        <color theme="3"/>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t>
    </r>
  </si>
  <si>
    <r>
      <rPr>
        <b/>
        <u/>
        <sz val="10"/>
        <color theme="3"/>
        <rFont val="Calibri"/>
        <family val="2"/>
        <scheme val="minor"/>
      </rPr>
      <t>Exigences du travail</t>
    </r>
    <r>
      <rPr>
        <sz val="10"/>
        <color theme="4"/>
        <rFont val="Calibri"/>
        <family val="2"/>
        <scheme val="minor"/>
      </rPr>
      <t xml:space="preserve">
</t>
    </r>
    <r>
      <rPr>
        <sz val="10"/>
        <color theme="1"/>
        <rFont val="Calibri"/>
        <family val="2"/>
        <scheme val="minor"/>
      </rPr>
      <t xml:space="preserve">
Ressenti important sur l'intensite du travail 
Sentiment de manque de polyvalence, d'interruption de tâches, </t>
    </r>
  </si>
  <si>
    <t>Voir pour réaliser des formations sur l'accueil des personnes en détressé -( ex formation PSSM , premier soin santé mental)</t>
  </si>
  <si>
    <t>Faire un audit de l'organisation</t>
  </si>
  <si>
    <t>Communique sur les fiches de postes et les tâches de chacun  - réaliser des groupes d'expression 
Créer des réunions de services.</t>
  </si>
  <si>
    <t>Absence de tension interne
Confiance en la hierarchie
Equité dans les décisions
Absence de concurrence entre les collègues</t>
  </si>
  <si>
    <t>Bon niveau de compétence</t>
  </si>
  <si>
    <t>Les agents viennent avec plaisir au travail
Absence de crainte de violence au travail</t>
  </si>
  <si>
    <t>Présence de liberté d'organisation
Gestion des incidents
Developpement des compétences
Utilisation des compétences
Contrôle de la hiérarchie</t>
  </si>
  <si>
    <t xml:space="preserve">Les relations de travail
</t>
  </si>
  <si>
    <t>Bonne esprit d'équipe
Confiance en la hierarchie
Bonne communication entre collègues
Absence de concurrence entre les collègues</t>
  </si>
  <si>
    <t>faible</t>
  </si>
  <si>
    <r>
      <rPr>
        <b/>
        <u/>
        <sz val="10"/>
        <color theme="1"/>
        <rFont val="Calibri"/>
        <family val="2"/>
        <scheme val="minor"/>
      </rPr>
      <t xml:space="preserve">Conflits de valeurs
</t>
    </r>
    <r>
      <rPr>
        <sz val="10"/>
        <color theme="1"/>
        <rFont val="Calibri"/>
        <family val="2"/>
        <scheme val="minor"/>
      </rPr>
      <t xml:space="preserve">
</t>
    </r>
  </si>
  <si>
    <t>Sentiment d'utilité de l'entreprise 
Apport au collectif
Pas d'ennui au travail</t>
  </si>
  <si>
    <t>Bon niveau de compétence
Pas de crainte de changement
Pérénnité de l'entreprise</t>
  </si>
  <si>
    <t>Site Arras Annexe</t>
  </si>
  <si>
    <r>
      <rPr>
        <b/>
        <u/>
        <sz val="10"/>
        <color theme="1"/>
        <rFont val="Calibri"/>
        <family val="2"/>
        <scheme val="minor"/>
      </rPr>
      <t xml:space="preserve">Les relations de travail
</t>
    </r>
    <r>
      <rPr>
        <b/>
        <sz val="10"/>
        <color theme="1"/>
        <rFont val="Calibri"/>
        <family val="2"/>
        <scheme val="minor"/>
      </rPr>
      <t xml:space="preserve">
</t>
    </r>
  </si>
  <si>
    <t xml:space="preserve">Conflits de valeurs
</t>
  </si>
  <si>
    <r>
      <rPr>
        <b/>
        <u/>
        <sz val="10"/>
        <color theme="1"/>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Plainte sur le Rémunération
</t>
    </r>
  </si>
  <si>
    <t>Site Arras Antenne</t>
  </si>
  <si>
    <t xml:space="preserve">Possibilité de télétravail   
Comptabilité des horaires
Polyvalence
Absence de contraintes physiques
</t>
  </si>
  <si>
    <t>Absence de tension interne
Bon esprit d'équipe</t>
  </si>
  <si>
    <r>
      <rPr>
        <b/>
        <u/>
        <sz val="10"/>
        <color theme="1"/>
        <rFont val="Calibri"/>
        <family val="2"/>
        <scheme val="minor"/>
      </rPr>
      <t xml:space="preserve">Les relations de travail
</t>
    </r>
    <r>
      <rPr>
        <b/>
        <sz val="10"/>
        <color theme="1"/>
        <rFont val="Calibri"/>
        <family val="2"/>
        <scheme val="minor"/>
      </rPr>
      <t xml:space="preserve">
</t>
    </r>
    <r>
      <rPr>
        <sz val="10"/>
        <color theme="1"/>
        <rFont val="Calibri"/>
        <family val="2"/>
        <scheme val="minor"/>
      </rPr>
      <t>Manque de reconnaissance de la hiérarchie</t>
    </r>
  </si>
  <si>
    <t>Sentiment d'utilité de l'entreprise 
Bon niveau de compétence
absence de crainte au changement
Pérennité de l'entreprise</t>
  </si>
  <si>
    <r>
      <rPr>
        <b/>
        <u/>
        <sz val="10"/>
        <color theme="1"/>
        <rFont val="Calibri"/>
        <family val="2"/>
        <scheme val="minor"/>
      </rPr>
      <t>Exigences du travail</t>
    </r>
    <r>
      <rPr>
        <sz val="10"/>
        <color theme="1"/>
        <rFont val="Calibri"/>
        <family val="2"/>
        <scheme val="minor"/>
      </rPr>
      <t xml:space="preserve">
intensité du travail et interruption des tâches ressentie comme forte
</t>
    </r>
  </si>
  <si>
    <t xml:space="preserve">Possibilité de télétravail   
Comptabilité des horaires
Clarte des objectifs
Absence de contraintes physiques
</t>
  </si>
  <si>
    <r>
      <rPr>
        <b/>
        <u/>
        <sz val="10"/>
        <color theme="1"/>
        <rFont val="Calibri"/>
        <family val="2"/>
        <scheme val="minor"/>
      </rPr>
      <t xml:space="preserve">Autonomie et marges de manœuvre
</t>
    </r>
    <r>
      <rPr>
        <sz val="10"/>
        <color theme="1"/>
        <rFont val="Calibri"/>
        <family val="2"/>
        <scheme val="minor"/>
      </rPr>
      <t xml:space="preserve">
</t>
    </r>
  </si>
  <si>
    <t xml:space="preserve">
Confiance en la hierarchie
soutient dans les difficultés, absence de tension interne, sentiment d'équités des tpâches, esprit d'equipe
</t>
  </si>
  <si>
    <t>Réaliser une enquête spécfique au niveau de la creche dimensionnement des équipes par rapport aux noouveaux locaux</t>
  </si>
  <si>
    <r>
      <rPr>
        <b/>
        <u/>
        <sz val="10"/>
        <color theme="3"/>
        <rFont val="Calibri"/>
        <family val="2"/>
        <scheme val="minor"/>
      </rPr>
      <t>Conflits de valeurs</t>
    </r>
    <r>
      <rPr>
        <sz val="10"/>
        <color theme="1"/>
        <rFont val="Calibri"/>
        <family val="2"/>
        <scheme val="minor"/>
      </rPr>
      <t xml:space="preserve">
</t>
    </r>
  </si>
  <si>
    <t>Métiers de l'accueil physique /télephonique</t>
  </si>
  <si>
    <t>Metiers des antennes</t>
  </si>
  <si>
    <t>Risques transverses</t>
  </si>
  <si>
    <t>Arras Annexe</t>
  </si>
  <si>
    <t>Aucune plainte
le personnel ayant répondu, se sent reconnu avec un soutien de la hierachie, sans tension dans le service</t>
  </si>
  <si>
    <t>Calais gendarmerie</t>
  </si>
  <si>
    <t>St omer</t>
  </si>
  <si>
    <t>Possibilité de télétravail   
Polyvalence
Absence de contraintes physiques
Objectifs clairs</t>
  </si>
  <si>
    <r>
      <rPr>
        <b/>
        <u/>
        <sz val="10"/>
        <color theme="1"/>
        <rFont val="Calibri"/>
        <family val="2"/>
        <scheme val="minor"/>
      </rPr>
      <t>Exigences émotionnelles</t>
    </r>
    <r>
      <rPr>
        <sz val="10"/>
        <color theme="1"/>
        <rFont val="Calibri"/>
        <family val="2"/>
        <scheme val="minor"/>
      </rPr>
      <t xml:space="preserve">
</t>
    </r>
    <r>
      <rPr>
        <sz val="10"/>
        <color theme="3"/>
        <rFont val="Calibri"/>
        <family val="2"/>
        <scheme val="minor"/>
      </rPr>
      <t>Le personnel estime avoir beaucoup de périodes de concentrations intenses</t>
    </r>
    <r>
      <rPr>
        <sz val="10"/>
        <color theme="1"/>
        <rFont val="Calibri"/>
        <family val="2"/>
        <scheme val="minor"/>
      </rPr>
      <t xml:space="preserve">
Plainte sur la difficulté de compatibilité entre vie privée et vie perso</t>
    </r>
  </si>
  <si>
    <r>
      <rPr>
        <b/>
        <u/>
        <sz val="10"/>
        <color theme="1"/>
        <rFont val="Calibri"/>
        <family val="2"/>
        <scheme val="minor"/>
      </rPr>
      <t xml:space="preserve">Autonomie et marges de manœuvre
</t>
    </r>
    <r>
      <rPr>
        <sz val="10"/>
        <color theme="1"/>
        <rFont val="Calibri"/>
        <family val="2"/>
        <scheme val="minor"/>
      </rPr>
      <t xml:space="preserve">Sentiment de ne pas être consulté sur le changement
</t>
    </r>
  </si>
  <si>
    <t>Etaples structures mixtes</t>
  </si>
  <si>
    <t xml:space="preserve">absence de crainte de violence
</t>
  </si>
  <si>
    <t>Calais Gendarmerie</t>
  </si>
  <si>
    <t>Saint Omer - Antenne</t>
  </si>
  <si>
    <t>Boulogne sur mer</t>
  </si>
  <si>
    <t>Faire une note de service sur le passage en mode éclairage nocturne
faire des rappels réguliers sur les bonnes pratiques liés au treaail sur écran</t>
  </si>
  <si>
    <t>Faire une note de service sur le passage en mode éclairage nocturne
faire des rappels réguliers sur les bonnes pratiques liés au travail sur écran</t>
  </si>
  <si>
    <t>UT 05</t>
  </si>
  <si>
    <t>Mettre a disposition une montre PTI géolocalisé
Formaliser une procédure en cas de travailleur isolé, voir pour mettre un teléphone à disposition</t>
  </si>
  <si>
    <t>23 Autres Risques</t>
  </si>
  <si>
    <t>Atteinte de la santé</t>
  </si>
  <si>
    <t xml:space="preserve">Temps de travail au niveau de l' imprimerie
contact avec solvant </t>
  </si>
  <si>
    <t>Récupérer les Fiches de données de l'ensemble des produits chimiques
Réaliser l'évaluation des risques chimiques sous SEIRICH</t>
  </si>
  <si>
    <t>Faire des exercices anti intrusion
Mettre en place un système de caméra</t>
  </si>
  <si>
    <t>Exposition au produit chimique</t>
  </si>
  <si>
    <t>Stockage de produit de maintenance au niveau du local situé prés du garage</t>
  </si>
  <si>
    <t>ventilation naturelle</t>
  </si>
  <si>
    <t>S'assurer que les produits soient stockés sous rétention
S'assurer de la présence des fiches de données de sécurité
Réaliser des fiches de données</t>
  </si>
  <si>
    <t>Présence de stockage de pneu 
Chute d'objets des racks, la charge admissible n'est pas affichée</t>
  </si>
  <si>
    <t>incendie</t>
  </si>
  <si>
    <t>Présence d'une rampe pour alimenter en énergie les trottinettes</t>
  </si>
  <si>
    <t>S'assurer les installations électriques soient controlées .</t>
  </si>
  <si>
    <t>Charte télétravail en place</t>
  </si>
  <si>
    <t xml:space="preserve">Sécurité : en marche la porte ne peut pas s'ouvrir
Four séparé du public pour éviter les risques pour les usagers
Consignes
Présence d'un coin infirmerie
Personnel formé SST
Affichage du risque
</t>
  </si>
  <si>
    <r>
      <t xml:space="preserve">Travaux avec des enfants
</t>
    </r>
    <r>
      <rPr>
        <sz val="10"/>
        <color rgb="FF0070C0"/>
        <rFont val="Calibri"/>
        <family val="2"/>
        <scheme val="minor"/>
      </rPr>
      <t>Portes des dortoirs trop lourdes</t>
    </r>
    <r>
      <rPr>
        <sz val="10"/>
        <color theme="1"/>
        <rFont val="Calibri"/>
        <family val="2"/>
        <scheme val="minor"/>
      </rPr>
      <t xml:space="preserve"> (porte coupe feu)</t>
    </r>
  </si>
  <si>
    <r>
      <rPr>
        <b/>
        <u/>
        <sz val="10"/>
        <color theme="3" tint="0.39997558519241921"/>
        <rFont val="Calibri"/>
        <family val="2"/>
        <scheme val="minor"/>
      </rPr>
      <t xml:space="preserve">Autonomie et marges de manœuvre
</t>
    </r>
    <r>
      <rPr>
        <sz val="10"/>
        <color theme="3" tint="0.39997558519241921"/>
        <rFont val="Calibri"/>
        <family val="2"/>
        <scheme val="minor"/>
      </rPr>
      <t xml:space="preserve">Peu de liberté d'interruption dans les tâches
</t>
    </r>
  </si>
  <si>
    <r>
      <rPr>
        <b/>
        <u/>
        <sz val="10"/>
        <color theme="3" tint="0.39997558519241921"/>
        <rFont val="Calibri"/>
        <family val="2"/>
        <scheme val="minor"/>
      </rPr>
      <t>Insécurité de la situation de travail</t>
    </r>
    <r>
      <rPr>
        <sz val="10"/>
        <color theme="3" tint="0.39997558519241921"/>
        <rFont val="Calibri"/>
        <family val="2"/>
        <scheme val="minor"/>
      </rPr>
      <t xml:space="preserve">
Sentiment d'un manque de perpective de promotion 
Plainte sur le Rémunération
Manque de dynamisme de l'emploi</t>
    </r>
  </si>
  <si>
    <r>
      <t xml:space="preserve">Contact auprès du référent technique pour évaluation de la situation
Réarmement après contrôle avec le référent technique
</t>
    </r>
    <r>
      <rPr>
        <sz val="10"/>
        <color theme="3" tint="0.39997558519241921"/>
        <rFont val="Calibri"/>
        <family val="2"/>
        <scheme val="minor"/>
      </rPr>
      <t>Consigne d'appeler un technicien habilité pour réarmer</t>
    </r>
  </si>
  <si>
    <t>Présence de courant d'air</t>
  </si>
  <si>
    <t>07. Bruit</t>
  </si>
  <si>
    <t xml:space="preserve">Bruit, fatigue </t>
  </si>
  <si>
    <t>Communication sur les conduites à tenir en cas d'attentat 
Formation à l'agression
Site situé près d'une prison
La porte d'entrée n
e permets pas de voir les usagers</t>
  </si>
  <si>
    <t>Mauvaise qualité de l'air intérieur
Plainte sur des odeurs dans les bureaux</t>
  </si>
  <si>
    <t>Veiller à aérer les locaux régulièrement
Veiller au contrôle des débits d'air des installations.</t>
  </si>
  <si>
    <t>Chaud en été, froid en hiver
Plainte sur la température ds locaux en été</t>
  </si>
  <si>
    <t>Voir pour rajouter des fils sur les fenêtres</t>
  </si>
  <si>
    <t xml:space="preserve">Eclairage trop fort/trop faible
Difficulté de visibilité sur les écrans </t>
  </si>
  <si>
    <t>Voir pour mettre un film sur les fenêtres</t>
  </si>
  <si>
    <t>Faire une note de service sur le passage en mode éclairage nocturne
faire des rappels réguliers sur les bonnes pratiques liés au travail sur écran
Veiller a mettre des bureaux réglables</t>
  </si>
  <si>
    <t xml:space="preserve">Double écran sur bras articulé / posé
Bureaux non réglables
Réglable en luminosité Sous Windows 10
Pause d'écran régulière
Les postes de travail ne sont pas face à un mur
Certains écrans ne sont pas perpendiculaires à la lumière  </t>
  </si>
  <si>
    <t>Dechargement de fourniture - coactivité camion - piétons</t>
  </si>
  <si>
    <t>Les chariot de courriers de la poste sont laissées dans une descente au niveau de l'imprimerie, lorsqu'il pleut risque de glissade, chute du chargement sur l'agent</t>
  </si>
  <si>
    <t>Piétinement liées à l'accueil espace numérique</t>
  </si>
  <si>
    <t>Racks stables, fixés entre eux
Les racks ne sont pas fixés au sol</t>
  </si>
  <si>
    <t>Afficher la charge admissible sur les racks (par étagère et par rack)
Fixation des racks au sol</t>
  </si>
  <si>
    <t>Bruit lié aux différentes machines (plieuse la plus bruyante)</t>
  </si>
  <si>
    <t>Massicot : lame protégée, Action a deux mains pour faire baisser la lame, Capteurs de présence pour éviter l'actionnement de la lame lors de la découpe, vérification tout les 3 mois par un organisme de contrôle.
Encolleuse : tapis protecteur empêchant le passage de la main, pas d'action pour réaliser le collage (automatique), présence du pictogramme "surface chaude attention".
Plieuse : complètement cartérisé, pas d'accès aux pièces en mouvement
Présence d'un cutter non sécurisé</t>
  </si>
  <si>
    <t>Eliminer le cutter non sécurisé</t>
  </si>
  <si>
    <r>
      <t xml:space="preserve">Diable et chariot a disposition
Livraison de charge lourde réalisé par la logistique (ADS et antennes)
Chaussures de sécurité ( mais absence de por de chaussures de sécurité)
</t>
    </r>
    <r>
      <rPr>
        <sz val="10"/>
        <color rgb="FF0070C0"/>
        <rFont val="Calibri"/>
        <family val="2"/>
        <scheme val="minor"/>
      </rPr>
      <t>Gants à disposition</t>
    </r>
  </si>
  <si>
    <t>Tri des enveloppes</t>
  </si>
  <si>
    <r>
      <t>Registre sécurité absent
Consignes d’évacuation et de sécurité non présentes</t>
    </r>
    <r>
      <rPr>
        <sz val="10"/>
        <color rgb="FF0070C0"/>
        <rFont val="Calibri"/>
        <family val="2"/>
        <scheme val="minor"/>
      </rPr>
      <t xml:space="preserve"> (pas de plan d'évacuation)</t>
    </r>
    <r>
      <rPr>
        <sz val="10"/>
        <rFont val="Calibri"/>
        <family val="2"/>
        <scheme val="minor"/>
      </rPr>
      <t xml:space="preserve"> 
BAES d'évacuation : plusieurs HS
Manque 1 barre anti panique</t>
    </r>
  </si>
  <si>
    <t>Situation avec un allocataire potentiellement violent (verbalement, physiquement) : absence d'un bouton d'alerte, pas de caméra, pas de vigile</t>
  </si>
  <si>
    <r>
      <t xml:space="preserve">Visioconférence privilégiée
Trains pour les grandes destinations (Lille, Paris, Reims, Amiens,...)
Véhicules CAF (électrique, Clio et 308) suivis et vérifiés par la CAF
Covoiturage fortement encouragé
Utilisation du véhicule personnel dans les cas ou les précédents ne peuvent pas être mis en œuvres
Formation CENTAURE </t>
    </r>
    <r>
      <rPr>
        <sz val="10"/>
        <color theme="3" tint="0.39997558519241921"/>
        <rFont val="Calibri"/>
        <family val="2"/>
        <scheme val="minor"/>
      </rPr>
      <t>proposée</t>
    </r>
    <r>
      <rPr>
        <sz val="10"/>
        <rFont val="Calibri"/>
        <family val="2"/>
        <scheme val="minor"/>
      </rPr>
      <t xml:space="preserve">
Stage de formation pour l'utilisation des voitures électriques</t>
    </r>
  </si>
  <si>
    <t>Les équipes montent sur du mobilier (chaise) pour accéder aux dessus des armoires ou lors de salon/évènementiel (vœux, …)
2023/2025 - Pas de remarques réalisées lors des interviews</t>
  </si>
  <si>
    <r>
      <t xml:space="preserve">Bruit liés à l'activité de la PFS 
</t>
    </r>
    <r>
      <rPr>
        <sz val="10"/>
        <rFont val="Calibri"/>
        <family val="2"/>
        <scheme val="minor"/>
      </rPr>
      <t xml:space="preserve">Pas de remarque lors des entretiens de 2023 </t>
    </r>
    <r>
      <rPr>
        <sz val="10"/>
        <color theme="1"/>
        <rFont val="Calibri"/>
        <family val="2"/>
        <scheme val="minor"/>
      </rPr>
      <t>et 2025</t>
    </r>
  </si>
  <si>
    <t>Saleuse, sel a disposition
Le niveau du parking est fermé en cas de gel
Pas de remarques supplémentaires lors des entretiens 2023 et 2025</t>
  </si>
  <si>
    <r>
      <rPr>
        <sz val="10"/>
        <rFont val="Calibri"/>
        <family val="2"/>
        <scheme val="minor"/>
      </rPr>
      <t xml:space="preserve">Risque de glissade </t>
    </r>
    <r>
      <rPr>
        <sz val="10"/>
        <color theme="1"/>
        <rFont val="Calibri"/>
        <family val="2"/>
        <scheme val="minor"/>
      </rPr>
      <t xml:space="preserve">
Les agents d'entretiens réalisent leur travail à partir de 16h, alors que du personnel peut encore être présent.</t>
    </r>
  </si>
  <si>
    <r>
      <rPr>
        <sz val="10"/>
        <rFont val="Calibri"/>
        <family val="2"/>
        <scheme val="minor"/>
      </rPr>
      <t xml:space="preserve">Marquages au sol et éclairages
</t>
    </r>
    <r>
      <rPr>
        <b/>
        <sz val="10"/>
        <rFont val="Calibri"/>
        <family val="2"/>
        <scheme val="minor"/>
      </rPr>
      <t>Règle sur le stationnement , mais non formalisée</t>
    </r>
  </si>
  <si>
    <t>Absence de remarques pendant les entretiens 2023/2025</t>
  </si>
  <si>
    <r>
      <t xml:space="preserve">
</t>
    </r>
    <r>
      <rPr>
        <b/>
        <sz val="10"/>
        <color theme="1"/>
        <rFont val="Calibri"/>
        <family val="2"/>
        <scheme val="minor"/>
      </rPr>
      <t>Pas de hublot dans les portes d'accès aux sanitaires ainsi qu'au niveau des portes entre les couloirs, risques de choc entre la porte et un agent à l'ouverture</t>
    </r>
  </si>
  <si>
    <r>
      <rPr>
        <sz val="10"/>
        <rFont val="Calibri"/>
        <family val="2"/>
        <scheme val="minor"/>
      </rPr>
      <t>Trousse de secours vérifié et suivie</t>
    </r>
    <r>
      <rPr>
        <sz val="10"/>
        <color theme="1"/>
        <rFont val="Calibri"/>
        <family val="2"/>
        <scheme val="minor"/>
      </rPr>
      <t xml:space="preserve">
Personnel formé SST</t>
    </r>
  </si>
  <si>
    <r>
      <rPr>
        <sz val="10"/>
        <rFont val="Calibri"/>
        <family val="2"/>
        <scheme val="minor"/>
      </rPr>
      <t>Bruits liés à l'activité en open space</t>
    </r>
    <r>
      <rPr>
        <sz val="10"/>
        <color theme="1"/>
        <rFont val="Calibri"/>
        <family val="2"/>
        <scheme val="minor"/>
      </rPr>
      <t xml:space="preserve">
Bruit liés à la circulation routière dans les rues adjacentes</t>
    </r>
  </si>
  <si>
    <t>2023/2025: Peu de plainte du personnel</t>
  </si>
  <si>
    <r>
      <t xml:space="preserve">Ventilateur a disposition
Décalage des plages fixes lors de fortes chaleurs, fontaines à eau dans les couloirs
Possibilité pour certains agents d'aller travailler ponctuellement dans les salles climatisés
Stores aux fenêtres, possibilité d'ouvrir la fenêtre, double vitrage et demi)
Radiateurs pour le froids
Climatisation au 3ème étage des bâtiments Promenade et Crespel (climatisation réversible a la PFS)
</t>
    </r>
    <r>
      <rPr>
        <sz val="10"/>
        <rFont val="Calibri"/>
        <family val="2"/>
        <scheme val="minor"/>
      </rPr>
      <t xml:space="preserve">2023/2025 Absence de commentaires du personnel lors des entretiens </t>
    </r>
  </si>
  <si>
    <t>2023/2025 : Absence de remarques du personnel</t>
  </si>
  <si>
    <r>
      <t xml:space="preserve">Nettoyage par les agents d'entretien des réfrigérateur et des micro-ondes
Nettoyage des sanitaires de façons quotidiennes, affiches de rappel de bonne conduite dans les sanitaires
</t>
    </r>
    <r>
      <rPr>
        <sz val="10"/>
        <rFont val="Calibri"/>
        <family val="2"/>
        <scheme val="minor"/>
      </rPr>
      <t>Affiches rappelant aux agents de nettoyer les équipements après utilisation</t>
    </r>
  </si>
  <si>
    <t>Présence de rapport de vérifications électriques des installations 
Suivi des non conformités</t>
  </si>
  <si>
    <r>
      <t xml:space="preserve">Eclairage avec variateur à télécommande
Lampes individuelles à disposition 
Eclairage automatique dans les zones de passages
Remarque sur la qualtié des stores dans certains bureaux
</t>
    </r>
    <r>
      <rPr>
        <sz val="10"/>
        <color rgb="FF0070C0"/>
        <rFont val="Calibri"/>
        <family val="2"/>
        <scheme val="minor"/>
      </rPr>
      <t>Démenagement prévu</t>
    </r>
  </si>
  <si>
    <t xml:space="preserve">Faire une demande de réparation des stores par le service du patrimoine en cas de besoin
</t>
  </si>
  <si>
    <r>
      <t xml:space="preserve">Double écran sur bras articulé / posé
Réglable en hauteur et profondeur 
Réglable en luminosité Sous Windows 10
Pause d'écran régulière
Les postes de travail ne sont pas face à un mur
</t>
    </r>
    <r>
      <rPr>
        <sz val="10"/>
        <rFont val="Calibri"/>
        <family val="2"/>
        <scheme val="minor"/>
      </rPr>
      <t xml:space="preserve">Passage d'un ergonome et déploiement sur l'ensemble des sites </t>
    </r>
    <r>
      <rPr>
        <sz val="10"/>
        <color theme="1"/>
        <rFont val="Calibri"/>
        <family val="2"/>
        <scheme val="minor"/>
      </rPr>
      <t xml:space="preserve">
</t>
    </r>
  </si>
  <si>
    <r>
      <t xml:space="preserve">Chariot a disposition
</t>
    </r>
    <r>
      <rPr>
        <sz val="10"/>
        <rFont val="Calibri"/>
        <family val="2"/>
        <scheme val="minor"/>
      </rPr>
      <t>Absence de plainte sur 2023/2025</t>
    </r>
  </si>
  <si>
    <r>
      <rPr>
        <b/>
        <u/>
        <sz val="10"/>
        <color theme="3"/>
        <rFont val="Calibri"/>
        <family val="2"/>
        <scheme val="minor"/>
      </rPr>
      <t>Exigences du travail</t>
    </r>
    <r>
      <rPr>
        <sz val="10"/>
        <color theme="4"/>
        <rFont val="Calibri"/>
        <family val="2"/>
        <scheme val="minor"/>
      </rPr>
      <t xml:space="preserve">
</t>
    </r>
    <r>
      <rPr>
        <sz val="10"/>
        <color theme="1"/>
        <rFont val="Calibri"/>
        <family val="2"/>
        <scheme val="minor"/>
      </rPr>
      <t xml:space="preserve">
Ressenti important sur l'intensite du travail - Moyenne de 8,1
</t>
    </r>
    <r>
      <rPr>
        <sz val="10"/>
        <color rgb="FF00B0F0"/>
        <rFont val="Calibri"/>
        <family val="2"/>
        <scheme val="minor"/>
      </rPr>
      <t>Résultat identique sur 2025</t>
    </r>
  </si>
  <si>
    <r>
      <rPr>
        <b/>
        <u/>
        <sz val="10"/>
        <color theme="3"/>
        <rFont val="Calibri"/>
        <family val="2"/>
        <scheme val="minor"/>
      </rPr>
      <t>Exigences émotionnelles</t>
    </r>
    <r>
      <rPr>
        <sz val="10"/>
        <color theme="1"/>
        <rFont val="Calibri"/>
        <family val="2"/>
        <scheme val="minor"/>
      </rPr>
      <t xml:space="preserve">
</t>
    </r>
    <r>
      <rPr>
        <sz val="10"/>
        <color theme="3"/>
        <rFont val="Calibri"/>
        <family val="2"/>
        <scheme val="minor"/>
      </rPr>
      <t>Le personnel estime avoir beaucoup de période de concentration intense</t>
    </r>
    <r>
      <rPr>
        <sz val="10"/>
        <color theme="1"/>
        <rFont val="Calibri"/>
        <family val="2"/>
        <scheme val="minor"/>
      </rPr>
      <t xml:space="preserve">- </t>
    </r>
    <r>
      <rPr>
        <sz val="10"/>
        <color rgb="FF00B0F0"/>
        <rFont val="Calibri"/>
        <family val="2"/>
        <scheme val="minor"/>
      </rPr>
      <t>Moyenne 2025 8,2</t>
    </r>
  </si>
  <si>
    <r>
      <rPr>
        <b/>
        <u/>
        <sz val="10"/>
        <color theme="3"/>
        <rFont val="Calibri"/>
        <family val="2"/>
        <scheme val="minor"/>
      </rPr>
      <t>Autonomie et marges de manœuvre</t>
    </r>
    <r>
      <rPr>
        <sz val="10"/>
        <color theme="1"/>
        <rFont val="Calibri"/>
        <family val="2"/>
        <scheme val="minor"/>
      </rPr>
      <t xml:space="preserve">
Sentiment de ne pas être intégré au changement - Moyenne 2025: 6,2</t>
    </r>
  </si>
  <si>
    <r>
      <rPr>
        <b/>
        <u/>
        <sz val="10"/>
        <color theme="3"/>
        <rFont val="Calibri"/>
        <family val="2"/>
        <scheme val="minor"/>
      </rPr>
      <t>Conflits de valeurs</t>
    </r>
    <r>
      <rPr>
        <sz val="10"/>
        <color theme="1"/>
        <rFont val="Calibri"/>
        <family val="2"/>
        <scheme val="minor"/>
      </rPr>
      <t xml:space="preserve">
manque de Reconnaissance de l'entreprise, Diminution des recommandations de l'entreprise</t>
    </r>
  </si>
  <si>
    <r>
      <rPr>
        <b/>
        <u/>
        <sz val="10"/>
        <color theme="3"/>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t>
    </r>
    <r>
      <rPr>
        <sz val="10"/>
        <color theme="4"/>
        <rFont val="Calibri"/>
        <family val="2"/>
        <scheme val="minor"/>
      </rPr>
      <t xml:space="preserve"> moyenne 8,6 /10
2025  - légère augmentation avec une cotation de 8,7</t>
    </r>
    <r>
      <rPr>
        <sz val="10"/>
        <color theme="1"/>
        <rFont val="Calibri"/>
        <family val="2"/>
        <scheme val="minor"/>
      </rPr>
      <t xml:space="preserve">
Plainte du personnel sur le salarié ( moyenne 6,8 en 2025)</t>
    </r>
  </si>
  <si>
    <t>Le niveau de compétence est  particulièrement apprécié ( 3,7)</t>
  </si>
  <si>
    <t>Mettre en place un plan de circulation et des protocoles de sécurité</t>
  </si>
  <si>
    <r>
      <t xml:space="preserve">Absence de plan de circulation
Absence de protocole de sécurité
</t>
    </r>
    <r>
      <rPr>
        <sz val="10"/>
        <color theme="3"/>
        <rFont val="Calibri"/>
        <family val="2"/>
        <scheme val="minor"/>
      </rPr>
      <t>Présence d'une grille limitant les allées et venues</t>
    </r>
  </si>
  <si>
    <r>
      <rPr>
        <sz val="10"/>
        <rFont val="Calibri"/>
        <family val="2"/>
        <scheme val="minor"/>
      </rPr>
      <t xml:space="preserve">Intrusion - Violence - Agression - Dégradation </t>
    </r>
    <r>
      <rPr>
        <sz val="10"/>
        <color theme="4"/>
        <rFont val="Calibri"/>
        <family val="2"/>
        <scheme val="minor"/>
      </rPr>
      <t xml:space="preserve">
Pas d'exercices d'intrusion
</t>
    </r>
    <r>
      <rPr>
        <sz val="10"/>
        <color theme="1"/>
        <rFont val="Calibri"/>
        <family val="2"/>
        <scheme val="minor"/>
      </rPr>
      <t>Le portillons d'entrée du personnel (extérieur) automatique met beaucoup de temps à se refermer, risque d'intrusions.
Absence de caméra</t>
    </r>
  </si>
  <si>
    <r>
      <t xml:space="preserve">Deux passages de badges, portes qui ferment à clefs de l'intérieur
Présence d'éclairage automatique
Consignes : conduite a tenir en cas d'attentat/Vigipirate
Présence de caméra factice
projet de déménagement
</t>
    </r>
    <r>
      <rPr>
        <sz val="10"/>
        <color theme="4"/>
        <rFont val="Calibri"/>
        <family val="2"/>
        <scheme val="minor"/>
      </rPr>
      <t>Présence de dispositif PPMS</t>
    </r>
  </si>
  <si>
    <r>
      <t xml:space="preserve">Suivi des recommandation de l'état
Mise a disposition de masques/gel hydro alcoolique aux salariés d'accueil
</t>
    </r>
    <r>
      <rPr>
        <sz val="10"/>
        <rFont val="Calibri"/>
        <family val="2"/>
        <scheme val="minor"/>
      </rPr>
      <t xml:space="preserve">Consignes affichées dans les salles de pauses </t>
    </r>
    <r>
      <rPr>
        <sz val="10"/>
        <color rgb="FF0070C0"/>
        <rFont val="Calibri"/>
        <family val="2"/>
        <scheme val="minor"/>
      </rPr>
      <t xml:space="preserve">
</t>
    </r>
    <r>
      <rPr>
        <sz val="10"/>
        <color theme="1"/>
        <rFont val="Calibri"/>
        <family val="2"/>
        <scheme val="minor"/>
      </rPr>
      <t>Poubelles adaptées et signalées</t>
    </r>
  </si>
  <si>
    <t>Rappeler la nécessité de maintenir la rampe</t>
  </si>
  <si>
    <t>Communication des jours télétravaillés 
Travail présentiel régulier</t>
  </si>
  <si>
    <r>
      <t xml:space="preserve">Nettoyage des bouches d'aérations fait de manière régulière
</t>
    </r>
    <r>
      <rPr>
        <b/>
        <sz val="10"/>
        <color rgb="FF00B0F0"/>
        <rFont val="Calibri"/>
        <family val="2"/>
        <scheme val="minor"/>
      </rPr>
      <t xml:space="preserve">Difficulté à ouvrir les fenêtres du bâtiment
</t>
    </r>
    <r>
      <rPr>
        <sz val="10"/>
        <color rgb="FF00B0F0"/>
        <rFont val="Calibri"/>
        <family val="2"/>
        <scheme val="minor"/>
      </rPr>
      <t>Projet de déménagement</t>
    </r>
  </si>
  <si>
    <t>Les horaires , la clarté des objectifs et le polyvalence permettent de contrebalancer ce point</t>
  </si>
  <si>
    <r>
      <rPr>
        <b/>
        <u/>
        <sz val="10"/>
        <color theme="3"/>
        <rFont val="Calibri"/>
        <family val="2"/>
        <scheme val="minor"/>
      </rPr>
      <t>Exigences du travail</t>
    </r>
    <r>
      <rPr>
        <sz val="10"/>
        <color theme="4"/>
        <rFont val="Calibri"/>
        <family val="2"/>
        <scheme val="minor"/>
      </rPr>
      <t xml:space="preserve">
</t>
    </r>
    <r>
      <rPr>
        <sz val="10"/>
        <color theme="1"/>
        <rFont val="Calibri"/>
        <family val="2"/>
        <scheme val="minor"/>
      </rPr>
      <t xml:space="preserve">
Ressenti important sur l'intensite du travail - Moyenne de 8,1 (2024) , </t>
    </r>
    <r>
      <rPr>
        <sz val="10"/>
        <color theme="3" tint="0.39997558519241921"/>
        <rFont val="Calibri"/>
        <family val="2"/>
        <scheme val="minor"/>
      </rPr>
      <t>Moyenne 8,4 ( 2025)</t>
    </r>
  </si>
  <si>
    <r>
      <rPr>
        <b/>
        <u/>
        <sz val="10"/>
        <color theme="3"/>
        <rFont val="Calibri"/>
        <family val="2"/>
        <scheme val="minor"/>
      </rPr>
      <t>Exigences émotionnelles</t>
    </r>
    <r>
      <rPr>
        <sz val="10"/>
        <color theme="1"/>
        <rFont val="Calibri"/>
        <family val="2"/>
        <scheme val="minor"/>
      </rPr>
      <t xml:space="preserve">
</t>
    </r>
    <r>
      <rPr>
        <sz val="10"/>
        <color theme="3"/>
        <rFont val="Calibri"/>
        <family val="2"/>
        <scheme val="minor"/>
      </rPr>
      <t>Le personnel estime avoir beaucoup de période de concentration intense (8,1 en 2025)</t>
    </r>
    <r>
      <rPr>
        <sz val="10"/>
        <color theme="1"/>
        <rFont val="Calibri"/>
        <family val="2"/>
        <scheme val="minor"/>
      </rPr>
      <t xml:space="preserve">
Le contact avec les personnes</t>
    </r>
    <r>
      <rPr>
        <sz val="10"/>
        <color theme="3" tint="0.39997558519241921"/>
        <rFont val="Calibri"/>
        <family val="2"/>
        <scheme val="minor"/>
      </rPr>
      <t xml:space="preserve"> ( 8,7 en 2025)</t>
    </r>
    <r>
      <rPr>
        <sz val="10"/>
        <color theme="1"/>
        <rFont val="Calibri"/>
        <family val="2"/>
        <scheme val="minor"/>
      </rPr>
      <t xml:space="preserve"> en detresse</t>
    </r>
  </si>
  <si>
    <r>
      <rPr>
        <b/>
        <u/>
        <sz val="10"/>
        <color theme="3"/>
        <rFont val="Calibri"/>
        <family val="2"/>
        <scheme val="minor"/>
      </rPr>
      <t>Autonomie et marges de manœuvre</t>
    </r>
    <r>
      <rPr>
        <sz val="10"/>
        <color theme="1"/>
        <rFont val="Calibri"/>
        <family val="2"/>
        <scheme val="minor"/>
      </rPr>
      <t xml:space="preserve">
</t>
    </r>
  </si>
  <si>
    <t>Sentiment d'avoir une marge de manœuvre pour gérer les incidents</t>
  </si>
  <si>
    <r>
      <rPr>
        <b/>
        <u/>
        <sz val="10"/>
        <color theme="3"/>
        <rFont val="Calibri"/>
        <family val="2"/>
        <scheme val="minor"/>
      </rPr>
      <t>Conflits de valeurs</t>
    </r>
    <r>
      <rPr>
        <sz val="10"/>
        <color theme="1"/>
        <rFont val="Calibri"/>
        <family val="2"/>
        <scheme val="minor"/>
      </rPr>
      <t xml:space="preserve">
</t>
    </r>
  </si>
  <si>
    <r>
      <t xml:space="preserve">Bonne esprit d'équipe permettant l'entraide
</t>
    </r>
    <r>
      <rPr>
        <sz val="10"/>
        <color theme="3" tint="0.39997558519241921"/>
        <rFont val="Calibri"/>
        <family val="2"/>
        <scheme val="minor"/>
      </rPr>
      <t>Absence de tension interne ( 2025)
Confiance en hiérachie ( 2025)</t>
    </r>
  </si>
  <si>
    <r>
      <rPr>
        <sz val="10"/>
        <color theme="3" tint="0.39997558519241921"/>
        <rFont val="Calibri"/>
        <family val="2"/>
        <scheme val="minor"/>
      </rPr>
      <t>Sentiment d'utilité de l'entreprise  avec un apport au collectif ( 2025)
Absence d'ennui au travail ( 2025)
Valeur partagée par l'entreprise et les personnes</t>
    </r>
    <r>
      <rPr>
        <sz val="10"/>
        <rFont val="Calibri"/>
        <family val="2"/>
        <scheme val="minor"/>
      </rPr>
      <t xml:space="preserve">
</t>
    </r>
  </si>
  <si>
    <r>
      <rPr>
        <b/>
        <u/>
        <sz val="10"/>
        <color theme="3"/>
        <rFont val="Calibri"/>
        <family val="2"/>
        <scheme val="minor"/>
      </rPr>
      <t>Insécurité de la situation de travail</t>
    </r>
    <r>
      <rPr>
        <sz val="10"/>
        <color theme="1"/>
        <rFont val="Calibri"/>
        <family val="2"/>
        <scheme val="minor"/>
      </rPr>
      <t xml:space="preserve">
</t>
    </r>
    <r>
      <rPr>
        <sz val="10"/>
        <rFont val="Calibri"/>
        <family val="2"/>
        <scheme val="minor"/>
      </rPr>
      <t xml:space="preserve">Sentiment d'un manque de perpective de promotion - moyenne 8,6 /10 en 2024 </t>
    </r>
    <r>
      <rPr>
        <sz val="10"/>
        <color theme="4"/>
        <rFont val="Calibri"/>
        <family val="2"/>
        <scheme val="minor"/>
      </rPr>
      <t>et 8,2 en 2025</t>
    </r>
    <r>
      <rPr>
        <sz val="10"/>
        <color theme="1"/>
        <rFont val="Calibri"/>
        <family val="2"/>
        <scheme val="minor"/>
      </rPr>
      <t xml:space="preserve">
Plainte du personnel sur le salaire</t>
    </r>
  </si>
  <si>
    <t>Evaluation RPS 2025</t>
  </si>
  <si>
    <r>
      <rPr>
        <b/>
        <u/>
        <sz val="10"/>
        <color theme="1"/>
        <rFont val="Calibri"/>
        <family val="2"/>
        <scheme val="minor"/>
      </rPr>
      <t>Exigences du travail</t>
    </r>
    <r>
      <rPr>
        <sz val="10"/>
        <color theme="1"/>
        <rFont val="Calibri"/>
        <family val="2"/>
        <scheme val="minor"/>
      </rPr>
      <t xml:space="preserve">
</t>
    </r>
    <r>
      <rPr>
        <sz val="10"/>
        <color theme="4"/>
        <rFont val="Calibri"/>
        <family val="2"/>
        <scheme val="minor"/>
      </rPr>
      <t xml:space="preserve">Peu de participation à l'enquête RPS 2023 et 2025
Sentiment fort d'intensité du travail
</t>
    </r>
    <r>
      <rPr>
        <sz val="10"/>
        <color theme="1"/>
        <rFont val="Calibri"/>
        <family val="2"/>
        <scheme val="minor"/>
      </rPr>
      <t xml:space="preserve">
</t>
    </r>
  </si>
  <si>
    <r>
      <rPr>
        <b/>
        <u/>
        <sz val="10"/>
        <color theme="1"/>
        <rFont val="Calibri"/>
        <family val="2"/>
        <scheme val="minor"/>
      </rPr>
      <t xml:space="preserve">Les relations de travail
</t>
    </r>
    <r>
      <rPr>
        <sz val="10"/>
        <color rgb="FF00B0F0"/>
        <rFont val="Calibri"/>
        <family val="2"/>
        <scheme val="minor"/>
      </rPr>
      <t>Peu de reconnaissance de la hiérarchie</t>
    </r>
    <r>
      <rPr>
        <b/>
        <sz val="10"/>
        <color theme="1"/>
        <rFont val="Calibri"/>
        <family val="2"/>
        <scheme val="minor"/>
      </rPr>
      <t xml:space="preserve">
</t>
    </r>
  </si>
  <si>
    <t>Bonne esprit d'équipe</t>
  </si>
  <si>
    <r>
      <rPr>
        <b/>
        <u/>
        <sz val="10"/>
        <color theme="1"/>
        <rFont val="Calibri"/>
        <family val="2"/>
        <scheme val="minor"/>
      </rPr>
      <t xml:space="preserve">Conflits de valeurs
</t>
    </r>
    <r>
      <rPr>
        <sz val="10"/>
        <color theme="1"/>
        <rFont val="Calibri"/>
        <family val="2"/>
        <scheme val="minor"/>
      </rPr>
      <t>Sentiment de manque de reconnaissance de l'entreprise</t>
    </r>
    <r>
      <rPr>
        <b/>
        <u/>
        <sz val="10"/>
        <color theme="1"/>
        <rFont val="Calibri"/>
        <family val="2"/>
        <scheme val="minor"/>
      </rPr>
      <t xml:space="preserve">
</t>
    </r>
    <r>
      <rPr>
        <sz val="10"/>
        <color theme="1"/>
        <rFont val="Calibri"/>
        <family val="2"/>
        <scheme val="minor"/>
      </rPr>
      <t xml:space="preserve">
</t>
    </r>
  </si>
  <si>
    <t xml:space="preserve">Sentiment d'utilité de l'entreprise 
Sentiment d'apport au collectif
</t>
  </si>
  <si>
    <r>
      <rPr>
        <b/>
        <u/>
        <sz val="10"/>
        <color theme="1"/>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Plainte sur le Rémunération
Absence de système de télésurveillance
Les agents utilisent des tampons et des mails personnalisés.</t>
    </r>
  </si>
  <si>
    <r>
      <rPr>
        <sz val="10"/>
        <color rgb="FF00B0F0"/>
        <rFont val="Calibri"/>
        <family val="2"/>
        <scheme val="minor"/>
      </rPr>
      <t>Bon niveau de compétence estimé par les agents</t>
    </r>
    <r>
      <rPr>
        <sz val="10"/>
        <color theme="1"/>
        <rFont val="Calibri"/>
        <family val="2"/>
        <scheme val="minor"/>
      </rPr>
      <t xml:space="preserve">
</t>
    </r>
  </si>
  <si>
    <r>
      <rPr>
        <b/>
        <u/>
        <sz val="10"/>
        <color theme="1"/>
        <rFont val="Calibri"/>
        <family val="2"/>
        <scheme val="minor"/>
      </rPr>
      <t>Exigences du travail</t>
    </r>
    <r>
      <rPr>
        <sz val="10"/>
        <color theme="1"/>
        <rFont val="Calibri"/>
        <family val="2"/>
        <scheme val="minor"/>
      </rPr>
      <t xml:space="preserve">
</t>
    </r>
    <r>
      <rPr>
        <sz val="10"/>
        <color rgb="FF0070C0"/>
        <rFont val="Calibri"/>
        <family val="2"/>
        <scheme val="minor"/>
      </rPr>
      <t xml:space="preserve">intensité du travail ressentie comme forte ( 8,7 en 2025)
Fort interruption des tâches ( 7,3 en 2025)
</t>
    </r>
  </si>
  <si>
    <r>
      <rPr>
        <b/>
        <u/>
        <sz val="10"/>
        <color theme="1"/>
        <rFont val="Calibri"/>
        <family val="2"/>
        <scheme val="minor"/>
      </rPr>
      <t xml:space="preserve">Exigences émotionnelles
</t>
    </r>
    <r>
      <rPr>
        <sz val="10"/>
        <color theme="1"/>
        <rFont val="Calibri"/>
        <family val="2"/>
        <scheme val="minor"/>
      </rPr>
      <t>Beaucoup de contact avec des personnes en détresse</t>
    </r>
    <r>
      <rPr>
        <u/>
        <sz val="10"/>
        <color theme="1"/>
        <rFont val="Calibri"/>
        <family val="2"/>
        <scheme val="minor"/>
      </rPr>
      <t xml:space="preserve">
</t>
    </r>
    <r>
      <rPr>
        <sz val="10"/>
        <color rgb="FF0070C0"/>
        <rFont val="Calibri"/>
        <family val="2"/>
        <scheme val="minor"/>
      </rPr>
      <t>Periode de forte concentration - 9,1 en 2025</t>
    </r>
  </si>
  <si>
    <t>Sentiment de travail bien fait
Sentiment de sécurité</t>
  </si>
  <si>
    <r>
      <t xml:space="preserve">Autonomie et marges de manœuvre
</t>
    </r>
    <r>
      <rPr>
        <sz val="10"/>
        <color theme="1"/>
        <rFont val="Calibri"/>
        <family val="2"/>
        <scheme val="minor"/>
      </rPr>
      <t xml:space="preserve">Peu de libéré d'interruption 2025
Peu consulté sur le changement - 2025
Peu d'exigences de compétence -2025
</t>
    </r>
  </si>
  <si>
    <t>Bonne utilisation de compétence
Tâches variées</t>
  </si>
  <si>
    <r>
      <t xml:space="preserve">Conflits de valeurs
</t>
    </r>
    <r>
      <rPr>
        <sz val="10"/>
        <color theme="1"/>
        <rFont val="Calibri"/>
        <family val="2"/>
        <scheme val="minor"/>
      </rPr>
      <t xml:space="preserve">
</t>
    </r>
  </si>
  <si>
    <r>
      <rPr>
        <b/>
        <u/>
        <sz val="10"/>
        <color theme="1"/>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Plainte sur le Rémunération
Emploi peu dynamique
Mauvaise perception de la gestion du changement
</t>
    </r>
  </si>
  <si>
    <t>Bon niveau de compétence
Fidélit de l'entreprise</t>
  </si>
  <si>
    <r>
      <rPr>
        <b/>
        <u/>
        <sz val="10"/>
        <color theme="1"/>
        <rFont val="Calibri"/>
        <family val="2"/>
        <scheme val="minor"/>
      </rPr>
      <t>Exigences du travail</t>
    </r>
    <r>
      <rPr>
        <sz val="10"/>
        <color theme="1"/>
        <rFont val="Calibri"/>
        <family val="2"/>
        <scheme val="minor"/>
      </rPr>
      <t xml:space="preserve">
Sentiment d'intensité de travail importante</t>
    </r>
  </si>
  <si>
    <r>
      <rPr>
        <b/>
        <u/>
        <sz val="10"/>
        <color theme="1"/>
        <rFont val="Calibri"/>
        <family val="2"/>
        <scheme val="minor"/>
      </rPr>
      <t>Exigences émotionnelles</t>
    </r>
    <r>
      <rPr>
        <sz val="10"/>
        <color theme="1"/>
        <rFont val="Calibri"/>
        <family val="2"/>
        <scheme val="minor"/>
      </rPr>
      <t xml:space="preserve">
</t>
    </r>
    <r>
      <rPr>
        <sz val="10"/>
        <color theme="3"/>
        <rFont val="Calibri"/>
        <family val="2"/>
        <scheme val="minor"/>
      </rPr>
      <t>Le personnel estime avoir beaucoup de période de concentration intense
Contact fort avec personne en détresse ( 2025)</t>
    </r>
    <r>
      <rPr>
        <sz val="10"/>
        <color theme="1"/>
        <rFont val="Calibri"/>
        <family val="2"/>
        <scheme val="minor"/>
      </rPr>
      <t xml:space="preserve">
</t>
    </r>
  </si>
  <si>
    <t xml:space="preserve">Absence de crainte pour sa santé
Sentiment de travail bien fait
</t>
  </si>
  <si>
    <r>
      <t xml:space="preserve">Autonomie et marges de manœuvre
</t>
    </r>
    <r>
      <rPr>
        <sz val="10"/>
        <color theme="1"/>
        <rFont val="Calibri"/>
        <family val="2"/>
        <scheme val="minor"/>
      </rPr>
      <t>Difficulté avec la consultation du changemen</t>
    </r>
    <r>
      <rPr>
        <b/>
        <u/>
        <sz val="10"/>
        <color theme="1"/>
        <rFont val="Calibri"/>
        <family val="2"/>
        <scheme val="minor"/>
      </rPr>
      <t>t</t>
    </r>
  </si>
  <si>
    <t>Absence de tension interne
Confiance en la hierarchie
Esprit d'Equipe</t>
  </si>
  <si>
    <r>
      <t xml:space="preserve">Conflits de valeurs
</t>
    </r>
    <r>
      <rPr>
        <sz val="10"/>
        <color theme="1"/>
        <rFont val="Calibri"/>
        <family val="2"/>
        <scheme val="minor"/>
      </rPr>
      <t>Difficulté avec les orientations stratégiques</t>
    </r>
    <r>
      <rPr>
        <b/>
        <u/>
        <sz val="10"/>
        <color theme="1"/>
        <rFont val="Calibri"/>
        <family val="2"/>
        <scheme val="minor"/>
      </rPr>
      <t xml:space="preserve">
</t>
    </r>
  </si>
  <si>
    <t>Sentiment d'utilité de l'entreprise 
Sentiment d'apport au collectif</t>
  </si>
  <si>
    <t>Box de RDV séparé par le bureau du personnel d'accueil, porte dérobé à l'arrière qui peut être verrouillée de l'extérieur
Communication CISCO pour communiquer par message
Système PPMS</t>
  </si>
  <si>
    <r>
      <rPr>
        <b/>
        <u/>
        <sz val="10"/>
        <color theme="3"/>
        <rFont val="Calibri"/>
        <family val="2"/>
        <scheme val="minor"/>
      </rPr>
      <t>Exigences du travail</t>
    </r>
    <r>
      <rPr>
        <sz val="10"/>
        <color theme="4"/>
        <rFont val="Calibri"/>
        <family val="2"/>
        <scheme val="minor"/>
      </rPr>
      <t xml:space="preserve">
</t>
    </r>
    <r>
      <rPr>
        <sz val="10"/>
        <color theme="1"/>
        <rFont val="Calibri"/>
        <family val="2"/>
        <scheme val="minor"/>
      </rPr>
      <t xml:space="preserve">
Ressenti important sur l'intensite du travail - Moyenne de 9,1 en 2023 et 9,3 en intensité du travail
Sentiment d'être interrompu
Plainte du personnel sur le salairéenquête RPS 2023</t>
    </r>
  </si>
  <si>
    <t>Horaire apprécié</t>
  </si>
  <si>
    <t>Plaisir au travail</t>
  </si>
  <si>
    <r>
      <rPr>
        <b/>
        <u/>
        <sz val="10"/>
        <color theme="3"/>
        <rFont val="Calibri"/>
        <family val="2"/>
        <scheme val="minor"/>
      </rPr>
      <t>Exigences émotionnelles</t>
    </r>
    <r>
      <rPr>
        <sz val="10"/>
        <color theme="1"/>
        <rFont val="Calibri"/>
        <family val="2"/>
        <scheme val="minor"/>
      </rPr>
      <t xml:space="preserve">
Période de  concentrations intenses 2025
Beaucoup de contact avec des personnes en détresse</t>
    </r>
  </si>
  <si>
    <t>Alignement de l'entreprise avec les valeurs de chacun
Sentiment d'apport au collectif
Absence d'ennui au travail</t>
  </si>
  <si>
    <r>
      <rPr>
        <b/>
        <u/>
        <sz val="10"/>
        <color theme="3"/>
        <rFont val="Calibri"/>
        <family val="2"/>
        <scheme val="minor"/>
      </rPr>
      <t>Conflits de valeurs</t>
    </r>
    <r>
      <rPr>
        <sz val="10"/>
        <color theme="1"/>
        <rFont val="Calibri"/>
        <family val="2"/>
        <scheme val="minor"/>
      </rPr>
      <t xml:space="preserve">
manque de Reconnaissance de l'entreprise,
Sentiment d'exploitation</t>
    </r>
  </si>
  <si>
    <r>
      <rPr>
        <b/>
        <u/>
        <sz val="10"/>
        <color theme="3"/>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t>
    </r>
    <r>
      <rPr>
        <sz val="10"/>
        <color theme="4"/>
        <rFont val="Calibri"/>
        <family val="2"/>
        <scheme val="minor"/>
      </rPr>
      <t xml:space="preserve"> moyenne 8 /10 en 2023 - 9,5 en 2025</t>
    </r>
    <r>
      <rPr>
        <sz val="10"/>
        <color theme="1"/>
        <rFont val="Calibri"/>
        <family val="2"/>
        <scheme val="minor"/>
      </rPr>
      <t xml:space="preserve">
Plainte du personnel sur le salarié
</t>
    </r>
    <r>
      <rPr>
        <sz val="10"/>
        <color rgb="FF0070C0"/>
        <rFont val="Calibri"/>
        <family val="2"/>
        <scheme val="minor"/>
      </rPr>
      <t>Manque de dynamise de l'emploi</t>
    </r>
  </si>
  <si>
    <t xml:space="preserve">
Bon niveau de compétence
Sentiment de fidélité à l'entreprise</t>
  </si>
  <si>
    <t>Réaliser une sensibilisation à l'utilisation du transpalette.</t>
  </si>
  <si>
    <t>Mettre à disposition de gants de manutention</t>
  </si>
  <si>
    <r>
      <rPr>
        <b/>
        <u/>
        <sz val="10"/>
        <color theme="3"/>
        <rFont val="Calibri"/>
        <family val="2"/>
        <scheme val="minor"/>
      </rPr>
      <t>Exigences du travail</t>
    </r>
    <r>
      <rPr>
        <sz val="10"/>
        <color theme="4"/>
        <rFont val="Calibri"/>
        <family val="2"/>
        <scheme val="minor"/>
      </rPr>
      <t xml:space="preserve">
</t>
    </r>
    <r>
      <rPr>
        <sz val="10"/>
        <color theme="1"/>
        <rFont val="Calibri"/>
        <family val="2"/>
        <scheme val="minor"/>
      </rPr>
      <t xml:space="preserve">
Ressenti important sur l'intensite du travail - </t>
    </r>
    <r>
      <rPr>
        <sz val="10"/>
        <color theme="3" tint="0.39997558519241921"/>
        <rFont val="Calibri"/>
        <family val="2"/>
        <scheme val="minor"/>
      </rPr>
      <t>Moyenne de 9,1 en 2023 et 7,7 en 2025</t>
    </r>
    <r>
      <rPr>
        <sz val="10"/>
        <color theme="1"/>
        <rFont val="Calibri"/>
        <family val="2"/>
        <scheme val="minor"/>
      </rPr>
      <t xml:space="preserve">
Sentiment d'être interrompu</t>
    </r>
    <r>
      <rPr>
        <sz val="10"/>
        <color theme="3" tint="0.39997558519241921"/>
        <rFont val="Calibri"/>
        <family val="2"/>
        <scheme val="minor"/>
      </rPr>
      <t xml:space="preserve"> - 7,1 en 2025</t>
    </r>
    <r>
      <rPr>
        <sz val="10"/>
        <color theme="1"/>
        <rFont val="Calibri"/>
        <family val="2"/>
        <scheme val="minor"/>
      </rPr>
      <t xml:space="preserve">
</t>
    </r>
  </si>
  <si>
    <t>Horaires appréciés
Peu de contraintes physiques</t>
  </si>
  <si>
    <r>
      <rPr>
        <b/>
        <u/>
        <sz val="10"/>
        <color theme="3"/>
        <rFont val="Calibri"/>
        <family val="2"/>
        <scheme val="minor"/>
      </rPr>
      <t>Exigences émotionnelles</t>
    </r>
    <r>
      <rPr>
        <sz val="10"/>
        <color theme="1"/>
        <rFont val="Calibri"/>
        <family val="2"/>
        <scheme val="minor"/>
      </rPr>
      <t xml:space="preserve">
</t>
    </r>
    <r>
      <rPr>
        <sz val="10"/>
        <color theme="3"/>
        <rFont val="Calibri"/>
        <family val="2"/>
        <scheme val="minor"/>
      </rPr>
      <t>Le personnel estime avoir beaucoup de période de concentration intense ( 7,8 en 2025)</t>
    </r>
    <r>
      <rPr>
        <sz val="10"/>
        <color theme="1"/>
        <rFont val="Calibri"/>
        <family val="2"/>
        <scheme val="minor"/>
      </rPr>
      <t xml:space="preserve">
</t>
    </r>
  </si>
  <si>
    <t>Absence de crainte de la violence
Absence de tension externe
Peu de contact avec des personnes en détresse
Sentiment de travai bien fait</t>
  </si>
  <si>
    <t>Liberté d'organisation, developpement et utilisation des compétences, tâches variées</t>
  </si>
  <si>
    <t>Confiance de la hiérarchie</t>
  </si>
  <si>
    <t>Sentiment d'utilité au travail
Absence d'ennui au travail</t>
  </si>
  <si>
    <r>
      <rPr>
        <b/>
        <u/>
        <sz val="10"/>
        <color theme="3"/>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t>
    </r>
    <r>
      <rPr>
        <sz val="10"/>
        <color theme="4"/>
        <rFont val="Calibri"/>
        <family val="2"/>
        <scheme val="minor"/>
      </rPr>
      <t xml:space="preserve"> moyenne 9,5 /10 en 2023 contre 8,3 en 2025</t>
    </r>
    <r>
      <rPr>
        <sz val="10"/>
        <color theme="1"/>
        <rFont val="Calibri"/>
        <family val="2"/>
        <scheme val="minor"/>
      </rPr>
      <t xml:space="preserve">
Manque de dynamisme d'emploi</t>
    </r>
  </si>
  <si>
    <t>Niveau de compétence apprécie, ainsi que la sécurité de l'emploi</t>
  </si>
  <si>
    <t>Bouchons moulés réalisés en 2024</t>
  </si>
  <si>
    <t>Présence d'une ventilation dans le local</t>
  </si>
  <si>
    <t>Poste reglables en hauteur
Changement de poste toutes les deux heures</t>
  </si>
  <si>
    <t>Isolation de l'espace usagers</t>
  </si>
  <si>
    <t>Prévoir un relais sur place avec l'habilitation électrique correspondante ou
Former du personnel sur l'agence pour les situation urgente (réarmer des disjoncteurs) ou consigne de ne pas faire</t>
  </si>
  <si>
    <t>Vitesse modérée</t>
  </si>
  <si>
    <t xml:space="preserve">Au rez-de-chaussée : SAS d'accès pour le public : ouvertures régulières avec entrée d'air frais en hiver. Plainte du personnel de l'accueil
Hauteur sous plafond importante
</t>
  </si>
  <si>
    <t>Chauffage
Chaudières au gaz
2025 réaménagement de l'accueil</t>
  </si>
  <si>
    <r>
      <rPr>
        <sz val="10"/>
        <color theme="1"/>
        <rFont val="Calibri"/>
        <family val="2"/>
        <scheme val="minor"/>
      </rPr>
      <t xml:space="preserve">Ventilateurs mis à disposition
Fontaine à eau
</t>
    </r>
    <r>
      <rPr>
        <sz val="10"/>
        <color rgb="FF0070C0"/>
        <rFont val="Calibri"/>
        <family val="2"/>
        <scheme val="minor"/>
      </rPr>
      <t>Nouvelle salle de pause en cours de réalisation en 2025</t>
    </r>
  </si>
  <si>
    <t>Règles d'hygiène en communauté
2025 : Agrandissement de la salle de Pause</t>
  </si>
  <si>
    <r>
      <t xml:space="preserve">Présence de matériaux combustibles, départ de feu
Présence des salariés dans les locaux de travail
</t>
    </r>
    <r>
      <rPr>
        <sz val="10"/>
        <color theme="1"/>
        <rFont val="Calibri"/>
        <family val="2"/>
        <scheme val="minor"/>
      </rPr>
      <t>Pas d'affichages des guides-file / serres-file</t>
    </r>
  </si>
  <si>
    <t>Réaliser le zonage ATEX
Déplacer le cendrier de la zone fumeur</t>
  </si>
  <si>
    <r>
      <t xml:space="preserve">Présence de 2 chaudières fonctionnant au gaz
</t>
    </r>
    <r>
      <rPr>
        <sz val="10"/>
        <color rgb="FF0070C0"/>
        <rFont val="Calibri"/>
        <family val="2"/>
        <scheme val="minor"/>
      </rPr>
      <t>Zone fumeur en place à coté de la vanne d'arret gaz</t>
    </r>
  </si>
  <si>
    <t>Repose pied a disposition
Tapis de souris avec repose poignet
Sensibilisation au travail sur écran 
2025 Absence de plainte du personnel</t>
  </si>
  <si>
    <t>2025 Mise en place d'un sas à l'entrée</t>
  </si>
  <si>
    <t>S'assurer de la présence d'un plan de prévention avec l'entreprise extérieur s'il y a plus de 400H d'intervention</t>
  </si>
  <si>
    <t>Les équipes montent sur du mobilier (chaise) pour accéder aux dessus des armoires ou lors de salon/évènementiel (vœux, …)
2023 - Pas de remarques réalisées lors des interview 2023
2025 Pas de remarques réalisées lors des interventions terrain</t>
  </si>
  <si>
    <r>
      <rPr>
        <b/>
        <u/>
        <sz val="10"/>
        <color theme="3" tint="0.39997558519241921"/>
        <rFont val="Calibri"/>
        <family val="2"/>
        <scheme val="minor"/>
      </rPr>
      <t>Exigences du travail</t>
    </r>
    <r>
      <rPr>
        <sz val="10"/>
        <color theme="3" tint="0.39997558519241921"/>
        <rFont val="Calibri"/>
        <family val="2"/>
        <scheme val="minor"/>
      </rPr>
      <t xml:space="preserve">
Peu de participation à l'enquête RPS 2025
Sentiment fort d'interruption de tâches et d'intensité du travail
</t>
    </r>
  </si>
  <si>
    <t>Possibilité de télétravail   
Comptabilité des horaires
Absence d'exigences contradictoires
Objectifs clairs
Outil adapté</t>
  </si>
  <si>
    <r>
      <rPr>
        <b/>
        <u/>
        <sz val="10"/>
        <color theme="3" tint="0.39997558519241921"/>
        <rFont val="Calibri"/>
        <family val="2"/>
        <scheme val="minor"/>
      </rPr>
      <t>Exigences émotionnelles</t>
    </r>
    <r>
      <rPr>
        <sz val="10"/>
        <color theme="3" tint="0.39997558519241921"/>
        <rFont val="Calibri"/>
        <family val="2"/>
        <scheme val="minor"/>
      </rPr>
      <t xml:space="preserve">
Contact avec personne en détresse
Le personnel estime avoir beaucoup de période de concentration intense
</t>
    </r>
  </si>
  <si>
    <t>Sentiment de travail bien fait 
Possibilité de communiquer ses émotions</t>
  </si>
  <si>
    <r>
      <rPr>
        <b/>
        <u/>
        <sz val="10"/>
        <color theme="3" tint="0.39997558519241921"/>
        <rFont val="Calibri"/>
        <family val="2"/>
        <scheme val="minor"/>
      </rPr>
      <t xml:space="preserve">Les relations de travail
</t>
    </r>
    <r>
      <rPr>
        <b/>
        <sz val="10"/>
        <color theme="3" tint="0.39997558519241921"/>
        <rFont val="Calibri"/>
        <family val="2"/>
        <scheme val="minor"/>
      </rPr>
      <t xml:space="preserve">
</t>
    </r>
  </si>
  <si>
    <t>Sentiment d'utilité de l'entreprise 
Absence d'ennui au travail</t>
  </si>
  <si>
    <t>Construire un groupe de pilotage sur les RPS afin de définir un plan d'action suite à l'évaluation des RPS 2025</t>
  </si>
  <si>
    <t>Encombrement au sol de jouets pour enfant (situation normal)
Agrandissement de l'espace (300m2)</t>
  </si>
  <si>
    <t xml:space="preserve">Proposer des formations/sensibilisation aux risques routiers
Mettre en place une vérification des permis de conduire au moins une fois par an </t>
  </si>
  <si>
    <t>Utilisation d'équipements non professionnels
Présence d'ouvrant
Présence d'aération naturelle</t>
  </si>
  <si>
    <t>Penser a une surveillance VGP par un organisme externe
Réaliser des consignes de postes
Réaliser une formation sur les équipements 
Prévoir un système d'aspiration pour les équipements de menuiserie
Privilégier l'utilisation des outils à l'extérieur
Voir pour réaliser un zonage ATEX</t>
  </si>
  <si>
    <t>Siège avec accoudoirs, réglables en hauteur, repose pied a disposition
Bureau réglable en hauteur
Ecran sur bras réglable en hauteur et profondeur
Tapis de souris avec repose poignet
Sensibilisation au travail sur écran 
Pause régulière</t>
  </si>
  <si>
    <t>Faire une note de service sur le passage en mode éclairage nocturne
Sensibiliser au travail sur écran de manière régulière par exmple par des écrans d'accueil</t>
  </si>
  <si>
    <t>Travail isolé parfois (seule avec les enfants aux heures de la sieste)</t>
  </si>
  <si>
    <t>Réaliser des piqûres de rappel régulière</t>
  </si>
  <si>
    <r>
      <t xml:space="preserve">Climatisation réversible
Fontaine à eau
</t>
    </r>
    <r>
      <rPr>
        <sz val="10"/>
        <color rgb="FF0070C0"/>
        <rFont val="Calibri"/>
        <family val="2"/>
        <scheme val="minor"/>
      </rPr>
      <t>Absence de plainte en 2025</t>
    </r>
  </si>
  <si>
    <t>Horaire de travail apprécié</t>
  </si>
  <si>
    <r>
      <rPr>
        <b/>
        <u/>
        <sz val="10"/>
        <color theme="1"/>
        <rFont val="Calibri"/>
        <family val="2"/>
        <scheme val="minor"/>
      </rPr>
      <t>Exigences émotionnelles</t>
    </r>
    <r>
      <rPr>
        <sz val="10"/>
        <color theme="1"/>
        <rFont val="Calibri"/>
        <family val="2"/>
        <scheme val="minor"/>
      </rPr>
      <t xml:space="preserve">
</t>
    </r>
    <r>
      <rPr>
        <sz val="10"/>
        <rFont val="Calibri"/>
        <family val="2"/>
        <scheme val="minor"/>
      </rPr>
      <t>Contact avec personne en détresse
Le personnel estime avoir beaucoup de période de concentration intense</t>
    </r>
  </si>
  <si>
    <t>Sentiment de plaisir au travail</t>
  </si>
  <si>
    <t>Tâches variées</t>
  </si>
  <si>
    <r>
      <rPr>
        <b/>
        <u/>
        <sz val="10"/>
        <color theme="1"/>
        <rFont val="Calibri"/>
        <family val="2"/>
        <scheme val="minor"/>
      </rPr>
      <t>Autonomie et marges de manœuvre</t>
    </r>
    <r>
      <rPr>
        <sz val="10"/>
        <color theme="1"/>
        <rFont val="Calibri"/>
        <family val="2"/>
        <scheme val="minor"/>
      </rPr>
      <t xml:space="preserve">
Sentiment de ne pas être consulté pour le changement
</t>
    </r>
  </si>
  <si>
    <r>
      <rPr>
        <b/>
        <u/>
        <sz val="10"/>
        <color theme="1"/>
        <rFont val="Calibri"/>
        <family val="2"/>
        <scheme val="minor"/>
      </rPr>
      <t xml:space="preserve">Les relations de travail
</t>
    </r>
    <r>
      <rPr>
        <u/>
        <sz val="10"/>
        <color theme="1"/>
        <rFont val="Calibri"/>
        <family val="2"/>
        <scheme val="minor"/>
      </rPr>
      <t>Sentiment de tâches non équitables</t>
    </r>
    <r>
      <rPr>
        <sz val="10"/>
        <color theme="1"/>
        <rFont val="Calibri"/>
        <family val="2"/>
        <scheme val="minor"/>
      </rPr>
      <t xml:space="preserve">
</t>
    </r>
  </si>
  <si>
    <t>Absence de tension interne
confiance en la hiérarchie
Esprit d'équipe</t>
  </si>
  <si>
    <t>Niveau de compétence apprécié</t>
  </si>
  <si>
    <t>Suivi des recommandation de l'état
Mise a disposition de masques/gel hydro alcoolique aux salariés d'accueil
Poubelles adaptées et signalées</t>
  </si>
  <si>
    <t>Organiser des piqures de rappel régulière
S'assurer de l'entretiens des sèches mains</t>
  </si>
  <si>
    <r>
      <t xml:space="preserve">Registre sécurité disponible et suivi
Contrôle annuel des extincteurs
Consignes d’évacuation et de sécurité affichées, BAES d'évacuation en place
Désignation de Sauveteurs Secouristes du Travail, liste affichée indiquant de se connectée sur un sharepoint 
Vérification annuelle des installations électriques 
Vérification périodique et maintenance annuelle de la chaufferie
Un partie du personnel est formé à la manipulation des extincteurs, guide-files / serre-file
Déja eu un incendie dans le réfectoire
Présence de déclencheur manuel
</t>
    </r>
    <r>
      <rPr>
        <sz val="10"/>
        <color rgb="FF00B0F0"/>
        <rFont val="Calibri"/>
        <family val="2"/>
        <scheme val="minor"/>
      </rPr>
      <t>Remarque 2025: Local serveur informatique en surchauffe</t>
    </r>
  </si>
  <si>
    <t>S'assurer de réaliser un exercice de sécurité incendie /an 
Voir avec le service informatique le problème de surchauffe en salle informatique</t>
  </si>
  <si>
    <r>
      <t xml:space="preserve">Intrusion - Violence - Agression - Dégradation 
Pas d'exercices d'intrusion
</t>
    </r>
    <r>
      <rPr>
        <b/>
        <sz val="10"/>
        <color theme="1"/>
        <rFont val="Calibri"/>
        <family val="2"/>
        <scheme val="minor"/>
      </rPr>
      <t xml:space="preserve">Squat à proximité du bâtiment </t>
    </r>
  </si>
  <si>
    <t xml:space="preserve">Proposer la mise à disposition de souris ergonomiques verticales
Sensibiliser aux étirements 
Faire des exercices d'assouplissement </t>
  </si>
  <si>
    <t xml:space="preserve">Gel hydro alcoolique mis à disposition
</t>
  </si>
  <si>
    <r>
      <t>R</t>
    </r>
    <r>
      <rPr>
        <sz val="10"/>
        <rFont val="Calibri"/>
        <family val="2"/>
        <scheme val="minor"/>
      </rPr>
      <t>isque d'agressions physiques, verbales par les bénéficiaires et par les animaux des bénéficiaires</t>
    </r>
  </si>
  <si>
    <t>2025 refonte de l'accueil</t>
  </si>
  <si>
    <t>Refonte de l'accueil en 2025</t>
  </si>
  <si>
    <t>Désodorisant/assainissement d'air a disposition
refonte de l'accueil</t>
  </si>
  <si>
    <t>Privilegier les chaussures de sécurité</t>
  </si>
  <si>
    <r>
      <rPr>
        <sz val="10"/>
        <rFont val="Calibri"/>
        <family val="2"/>
        <scheme val="minor"/>
      </rPr>
      <t>Deux agents par étages</t>
    </r>
    <r>
      <rPr>
        <sz val="10"/>
        <color theme="1"/>
        <rFont val="Calibri"/>
        <family val="2"/>
        <scheme val="minor"/>
      </rPr>
      <t xml:space="preserve">
Mise en place progressive d'un organisation pour les cas de malaises</t>
    </r>
  </si>
  <si>
    <r>
      <t xml:space="preserve">Nombreux câbles sous les bureaux : risques d'arrachement par l'agent
</t>
    </r>
    <r>
      <rPr>
        <sz val="10"/>
        <rFont val="Calibri"/>
        <family val="2"/>
        <scheme val="minor"/>
      </rPr>
      <t>Utilisation de matériels électriques
Pièces nues, Relamping
Départ de feu</t>
    </r>
  </si>
  <si>
    <r>
      <t xml:space="preserve">Passes-câbles installés
Vérification périodique électrique des installations 
Suivi des non conformités
Armoire électrique fermée à clef
</t>
    </r>
    <r>
      <rPr>
        <b/>
        <sz val="10"/>
        <rFont val="Calibri"/>
        <family val="2"/>
        <scheme val="minor"/>
      </rPr>
      <t>Manque une barre anti panique</t>
    </r>
  </si>
  <si>
    <r>
      <t xml:space="preserve">Climatisation réversible
</t>
    </r>
    <r>
      <rPr>
        <sz val="10"/>
        <rFont val="Calibri"/>
        <family val="2"/>
        <scheme val="minor"/>
      </rPr>
      <t>Fontaine à eau</t>
    </r>
  </si>
  <si>
    <r>
      <t xml:space="preserve">Portes de couloirs avec vitre pour éviter le choc entre salariés
</t>
    </r>
    <r>
      <rPr>
        <sz val="10"/>
        <color rgb="FF0070C0"/>
        <rFont val="Calibri"/>
        <family val="2"/>
        <scheme val="minor"/>
      </rPr>
      <t>Pas de plainte lors des interview 2023</t>
    </r>
    <r>
      <rPr>
        <sz val="10"/>
        <rFont val="Calibri"/>
        <family val="2"/>
        <scheme val="minor"/>
      </rPr>
      <t xml:space="preserve"> et 2025</t>
    </r>
  </si>
  <si>
    <t>Machine débranchée et a priori non utilisée</t>
  </si>
  <si>
    <t>Réaliser une zone prison et interdire explicitement l'accès.</t>
  </si>
  <si>
    <t>Réaliser une formation à l'utilisation du tire palette</t>
  </si>
  <si>
    <r>
      <t xml:space="preserve">Utilisation d'un chariot, de l'ascenseur
</t>
    </r>
    <r>
      <rPr>
        <sz val="10"/>
        <rFont val="Calibri"/>
        <family val="2"/>
        <scheme val="minor"/>
      </rPr>
      <t>Chaussures de sécurité</t>
    </r>
  </si>
  <si>
    <t>Possibilité d'utiliser les genouillères</t>
  </si>
  <si>
    <t>Bureau de rendez-vous trop petit, pas de recul, pas de lumière naturelle</t>
  </si>
  <si>
    <t xml:space="preserve">Les équipes montent sur du mobilier (chaise) pour accéder aux dessus des armoires ou lors de salon/évènementiel (vœux, …)
</t>
  </si>
  <si>
    <t>Présence de matériaux combustibles, départ de feu
Présence des salariés dans les locaux de travail
Pas d'affichages des guides-file / serres-file</t>
  </si>
  <si>
    <t>Bruit généré par des activités d'open space (perte de concentration, rare)
Bruit généré par le seche mains des toilettes dérangeant</t>
  </si>
  <si>
    <t xml:space="preserve">Faire une note de service sur le passage en mode éclairage nocturne
Sensibiliser au travail sur écran </t>
  </si>
  <si>
    <r>
      <t xml:space="preserve">Pour les cadres
Déplacement 2 à 3 fois par semaines sur Arras (équipes sur deux sites)
</t>
    </r>
    <r>
      <rPr>
        <sz val="10"/>
        <rFont val="Calibri"/>
        <family val="2"/>
        <scheme val="minor"/>
      </rPr>
      <t>Déplacement dans les antennes lors d'inspections du bâtiments, réalisation de devis spécifiques</t>
    </r>
  </si>
  <si>
    <t xml:space="preserve">Organiser des recyclages de la formation CENTAURE
Proposer des formations/sensibilisation aux risques routiers
Mettre en place une vérification des permis de conduire au moins une fois par an </t>
  </si>
  <si>
    <r>
      <t>Voiture de service (électrique pour cours trajet, ou Peugeot 308 avec boites auto</t>
    </r>
    <r>
      <rPr>
        <sz val="10"/>
        <color rgb="FFFF0000"/>
        <rFont val="Calibri"/>
        <family val="2"/>
        <scheme val="minor"/>
      </rPr>
      <t xml:space="preserve">, </t>
    </r>
    <r>
      <rPr>
        <sz val="10"/>
        <rFont val="Calibri"/>
        <family val="2"/>
        <scheme val="minor"/>
      </rPr>
      <t>ou de l'utilitaire de service, suivi par la CAF (contrôle mensuel en interne)
Temps de trajet est pris est compte dans le temps de travail
Covoiturage</t>
    </r>
    <r>
      <rPr>
        <sz val="10"/>
        <color rgb="FF0070C0"/>
        <rFont val="Calibri"/>
        <family val="2"/>
        <scheme val="minor"/>
      </rPr>
      <t xml:space="preserve"> </t>
    </r>
    <r>
      <rPr>
        <sz val="10"/>
        <rFont val="Calibri"/>
        <family val="2"/>
        <scheme val="minor"/>
      </rPr>
      <t>et Utilisation du train</t>
    </r>
    <r>
      <rPr>
        <sz val="10"/>
        <color rgb="FF0070C0"/>
        <rFont val="Calibri"/>
        <family val="2"/>
        <scheme val="minor"/>
      </rPr>
      <t xml:space="preserve"> </t>
    </r>
    <r>
      <rPr>
        <sz val="10"/>
        <rFont val="Calibri"/>
        <family val="2"/>
        <scheme val="minor"/>
      </rPr>
      <t>fortement encouragés
Formation CENTAURE proposée</t>
    </r>
  </si>
  <si>
    <t>Déplacement pour le travail (Formation/Réunion)</t>
  </si>
  <si>
    <t>Visioconférence privilégiée
Trains pour les grandes destinations (Lille, Paris, Reims, Amiens,...)
Véhicules CAF (électrique, Clio et 308) suivis et vérifiés par la CAF
Covoiturage fortement encouragé
Utilisation du véhicule personnel dans les cas ou les précédents ne peuvent pas être mis en œuvres
Formation CENTAURE proposée
Stage de formation pour l'utilisation des voitures électriques</t>
  </si>
  <si>
    <t>Risque de glissade
Présence des agents d'entretien à partir de 16h : nettoyage des sols, risque de glissade du personnel</t>
  </si>
  <si>
    <t>Présence de trousse de secours  vérifié et suivie
Personnel formés SST</t>
  </si>
  <si>
    <t>Bruit liés à l'activité en open space
Bruit gênant liés à la soufflerie de la climatisation/ventilation
Bruit gênant du sèche-mains dans les toilettes à proximité, ou des portes qui claquent (défaut du groom)</t>
  </si>
  <si>
    <t xml:space="preserve">Les micro-ondes et les réfrigérateurs font partie du contrat de nettoyage.
</t>
  </si>
  <si>
    <r>
      <t xml:space="preserve">Siège avec accoudoirs, réglables en hauteur, repose pied a disposition
</t>
    </r>
    <r>
      <rPr>
        <sz val="10"/>
        <rFont val="Calibri"/>
        <family val="2"/>
        <scheme val="minor"/>
      </rPr>
      <t>Bureau réglable en hauteur
Ecran sur bras réglable en hauteur et profondeur
Tapis de souris avec repose poignet
Sensibilisation au travail sur écra</t>
    </r>
    <r>
      <rPr>
        <sz val="10"/>
        <color rgb="FF0070C0"/>
        <rFont val="Calibri"/>
        <family val="2"/>
        <scheme val="minor"/>
      </rPr>
      <t xml:space="preserve">n </t>
    </r>
  </si>
  <si>
    <t xml:space="preserve">Double écran sur bras articulé / posé
Réglable en hauteur et profondeur 
Réglable en luminosité Sous Windows 10
Pause d'écran régulière
Les postes de travail ne sont pas face à un mur
Passage d'un ergonome et déploiement sur l'ensemble des sites 
</t>
  </si>
  <si>
    <t xml:space="preserve">Activité ponctuelle
Chariot a disposition
</t>
  </si>
  <si>
    <r>
      <t xml:space="preserve">Système d'alarme vérifié,
Présence de SAS d'entrée, contrôle au badge
</t>
    </r>
    <r>
      <rPr>
        <sz val="10"/>
        <rFont val="Calibri"/>
        <family val="2"/>
        <scheme val="minor"/>
      </rPr>
      <t xml:space="preserve">Communication sur les conduites à tenir en cas d'attentat </t>
    </r>
  </si>
  <si>
    <t>Sensibiliser sur le fait de ne pas courir</t>
  </si>
  <si>
    <t>Personnes formée guide file serre file, personnel formé SST, exercice d'évacuation organisé, consigne d'évacuation affichées, présence d'extincteurs adaptés et vérifiés dans la cuisine</t>
  </si>
  <si>
    <t>Lampe d'appoint à disposition
Possibilité de régler l'éclairage (allumer un sur deux)</t>
  </si>
  <si>
    <t xml:space="preserve">Contrôle d'accès pour rentrer (sonner pour rentrer)
Alarme
Communication sur les conduites à tenir en cas d'attentat </t>
  </si>
  <si>
    <r>
      <rPr>
        <b/>
        <u/>
        <sz val="10"/>
        <color theme="1"/>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Plainte sur la rémunération
</t>
    </r>
  </si>
  <si>
    <t xml:space="preserve">
Objectifs claires 
Compatibilité des horaires
Poyvalence
Absence de contraintes physiques
</t>
  </si>
  <si>
    <r>
      <t xml:space="preserve">Exigences émotionnelles
</t>
    </r>
    <r>
      <rPr>
        <sz val="10"/>
        <color theme="1"/>
        <rFont val="Calibri"/>
        <family val="2"/>
        <scheme val="minor"/>
      </rPr>
      <t>contact avec personnel en detesse</t>
    </r>
    <r>
      <rPr>
        <b/>
        <u/>
        <sz val="10"/>
        <color theme="1"/>
        <rFont val="Calibri"/>
        <family val="2"/>
        <scheme val="minor"/>
      </rPr>
      <t xml:space="preserve">
</t>
    </r>
  </si>
  <si>
    <t>Plaisir au travail
Absence de craintes pour la santé
Absence de sentiment d'angoisse
Sentiment de travail bien fait
comptabilité vie Pro Vie privée</t>
  </si>
  <si>
    <t>Bonne utilisation de compétence
Sentiment de partenariat avec la hiérarchie
Tâches variées
Developpement des compétences</t>
  </si>
  <si>
    <t>:)</t>
  </si>
  <si>
    <t xml:space="preserve">Reconnaissance de la hiérarchoe
soutien dans les difficultés
Absence de tensiosn interne
Confiance dans la hiérarchie
Equités des tâches
</t>
  </si>
  <si>
    <t>Sentiment d'utilité de l'entreprise 
Absence d'ennui au travail
Apport au collectif
Alignement dans les valeurs</t>
  </si>
  <si>
    <t>Bon niveau de compétence
Fidélité de l'entreprise 
Sécurité de l’emploi</t>
  </si>
  <si>
    <r>
      <rPr>
        <b/>
        <u/>
        <sz val="10"/>
        <rFont val="Calibri"/>
        <family val="2"/>
        <scheme val="minor"/>
      </rPr>
      <t>Exigences du travail</t>
    </r>
    <r>
      <rPr>
        <sz val="10"/>
        <rFont val="Calibri"/>
        <family val="2"/>
        <scheme val="minor"/>
      </rPr>
      <t xml:space="preserve">
Sentiment fort d'interruption de tâches et d'intensité du travail
</t>
    </r>
  </si>
  <si>
    <r>
      <rPr>
        <b/>
        <u/>
        <sz val="10"/>
        <color theme="1"/>
        <rFont val="Calibri"/>
        <family val="2"/>
        <scheme val="minor"/>
      </rPr>
      <t>Exigences émotionnelles</t>
    </r>
    <r>
      <rPr>
        <sz val="10"/>
        <color theme="1"/>
        <rFont val="Calibri"/>
        <family val="2"/>
        <scheme val="minor"/>
      </rPr>
      <t xml:space="preserve">
</t>
    </r>
    <r>
      <rPr>
        <sz val="10"/>
        <rFont val="Calibri"/>
        <family val="2"/>
        <scheme val="minor"/>
      </rPr>
      <t>Contact avec personne en détresse
Le personnel estime avoir beaucoup de période de concentration intens</t>
    </r>
    <r>
      <rPr>
        <sz val="10"/>
        <color theme="3"/>
        <rFont val="Calibri"/>
        <family val="2"/>
        <scheme val="minor"/>
      </rPr>
      <t>e</t>
    </r>
    <r>
      <rPr>
        <sz val="10"/>
        <color theme="1"/>
        <rFont val="Calibri"/>
        <family val="2"/>
        <scheme val="minor"/>
      </rPr>
      <t xml:space="preserve">
</t>
    </r>
  </si>
  <si>
    <t>sentiment de travail bien fait
pas de crainte de violence ou d'atteinte à la santé
Compatibilité vie pro/ vie privée
Partage des émotions</t>
  </si>
  <si>
    <t>Bonne utilisation  et développement de compétence
Sentiment de Partenariat avec la hiérarchie
liberté d'interruption</t>
  </si>
  <si>
    <t>Sentiment d'utilité de l'entreprise 
Apport au collectif
Alignement des valeurs
Pas d'ennui au travail
alignement des valeurs</t>
  </si>
  <si>
    <r>
      <rPr>
        <b/>
        <u/>
        <sz val="10"/>
        <color theme="1"/>
        <rFont val="Calibri"/>
        <family val="2"/>
        <scheme val="minor"/>
      </rPr>
      <t>Insécurité de la situation de travail</t>
    </r>
    <r>
      <rPr>
        <sz val="10"/>
        <color theme="1"/>
        <rFont val="Calibri"/>
        <family val="2"/>
        <scheme val="minor"/>
      </rPr>
      <t xml:space="preserve">
absence de perspectives de promotion
</t>
    </r>
  </si>
  <si>
    <r>
      <rPr>
        <b/>
        <u/>
        <sz val="10"/>
        <rFont val="Calibri"/>
        <family val="2"/>
        <scheme val="minor"/>
      </rPr>
      <t>Exigences émotionnelles</t>
    </r>
    <r>
      <rPr>
        <sz val="10"/>
        <rFont val="Calibri"/>
        <family val="2"/>
        <scheme val="minor"/>
      </rPr>
      <t xml:space="preserve">
Contact avec personne en détresse
Le personnel estime avoir beaucoup de période de concentration intense
</t>
    </r>
  </si>
  <si>
    <t>sentiment de travail bien fait
Absence de crainte pour la santé
Sentiment de travaiil bien fait
Absence de sentiment d'angoisse</t>
  </si>
  <si>
    <r>
      <rPr>
        <sz val="10"/>
        <color theme="1"/>
        <rFont val="Calibri"/>
        <family val="2"/>
        <scheme val="minor"/>
      </rPr>
      <t>Bonne utilisation de compétence</t>
    </r>
    <r>
      <rPr>
        <sz val="10"/>
        <color theme="4"/>
        <rFont val="Calibri"/>
        <family val="2"/>
        <scheme val="minor"/>
      </rPr>
      <t xml:space="preserve">
Partenariat avec la hiérarchie
Gestion des incidents</t>
    </r>
  </si>
  <si>
    <t xml:space="preserve">
Confiance en la hierarchie
Absence de tension Interne
Sentiment d'esprit d'équipe
</t>
  </si>
  <si>
    <t>Bon niveau de compétence
Notion de fidelité à l'entreprise
Pérénnité de l'entreprise</t>
  </si>
  <si>
    <r>
      <rPr>
        <b/>
        <u/>
        <sz val="10"/>
        <color theme="1"/>
        <rFont val="Calibri"/>
        <family val="2"/>
        <scheme val="minor"/>
      </rPr>
      <t>Insécurité de la situation de travail</t>
    </r>
    <r>
      <rPr>
        <sz val="10"/>
        <color theme="1"/>
        <rFont val="Calibri"/>
        <family val="2"/>
        <scheme val="minor"/>
      </rPr>
      <t xml:space="preserve">
Sentiment d'un manque de perpective de promotion 
Plainte sur le Rémunération
</t>
    </r>
  </si>
  <si>
    <t>Les horaires permettent de contre balancer l'intensite du travail
La polyvalence , l'absence de contrainte physique</t>
  </si>
  <si>
    <r>
      <rPr>
        <b/>
        <u/>
        <sz val="10"/>
        <color theme="3"/>
        <rFont val="Calibri"/>
        <family val="2"/>
        <scheme val="minor"/>
      </rPr>
      <t>Exigences émotionnelles</t>
    </r>
    <r>
      <rPr>
        <sz val="10"/>
        <color theme="1"/>
        <rFont val="Calibri"/>
        <family val="2"/>
        <scheme val="minor"/>
      </rPr>
      <t xml:space="preserve">
</t>
    </r>
    <r>
      <rPr>
        <sz val="10"/>
        <rFont val="Calibri"/>
        <family val="2"/>
        <scheme val="minor"/>
      </rPr>
      <t xml:space="preserve">Le personnel estime avoir beaucoup de période de concentration intense
</t>
    </r>
    <r>
      <rPr>
        <sz val="10"/>
        <color theme="3"/>
        <rFont val="Calibri"/>
        <family val="2"/>
        <scheme val="minor"/>
      </rPr>
      <t xml:space="preserve">contact avec personne en détresse
</t>
    </r>
  </si>
  <si>
    <t>Absence de tension interne
Partenariat avec la hiérarchie</t>
  </si>
  <si>
    <r>
      <rPr>
        <b/>
        <u/>
        <sz val="10"/>
        <color theme="3"/>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t>
    </r>
    <r>
      <rPr>
        <sz val="10"/>
        <color theme="4"/>
        <rFont val="Calibri"/>
        <family val="2"/>
        <scheme val="minor"/>
      </rPr>
      <t xml:space="preserve"> moyenne 8,7 /10</t>
    </r>
    <r>
      <rPr>
        <sz val="10"/>
        <color theme="1"/>
        <rFont val="Calibri"/>
        <family val="2"/>
        <scheme val="minor"/>
      </rPr>
      <t xml:space="preserve">
Plainte du personnel sur le salaire
Peur de la pérennité de l'entreprise</t>
    </r>
  </si>
  <si>
    <t xml:space="preserve">
Clarté des objectifs
Horaire
Niveau de responsablité
Outils adaptés</t>
  </si>
  <si>
    <t xml:space="preserve">
Anticipation des incidents
Développement des compétences
utilisation des compétences
Peu de contrôle de hiérarchie</t>
  </si>
  <si>
    <r>
      <rPr>
        <b/>
        <u/>
        <sz val="10"/>
        <color theme="3"/>
        <rFont val="Calibri"/>
        <family val="2"/>
        <scheme val="minor"/>
      </rPr>
      <t>Exigences émotionnelles</t>
    </r>
    <r>
      <rPr>
        <sz val="10"/>
        <color theme="1"/>
        <rFont val="Calibri"/>
        <family val="2"/>
        <scheme val="minor"/>
      </rPr>
      <t xml:space="preserve">
</t>
    </r>
    <r>
      <rPr>
        <sz val="10"/>
        <color rgb="FF0070C0"/>
        <rFont val="Calibri"/>
        <family val="2"/>
        <scheme val="minor"/>
      </rPr>
      <t xml:space="preserve">Le personnel est beaucoup en contact avec des personnes en détresse
</t>
    </r>
    <r>
      <rPr>
        <sz val="10"/>
        <color theme="1"/>
        <rFont val="Calibri"/>
        <family val="2"/>
        <scheme val="minor"/>
      </rPr>
      <t xml:space="preserve">
Période de forte concentration
</t>
    </r>
  </si>
  <si>
    <t xml:space="preserve">
Plaisir au travail
Travail bien fait
Partage des émotions
Bonne compatibilité vie PRO/ vie Privée
</t>
  </si>
  <si>
    <t xml:space="preserve">
Niveau de compétence
Pérennité de l'entreprise
Fidélité de l'entreprise</t>
  </si>
  <si>
    <t xml:space="preserve">
Sentiment d'entreprise utilise
Apport au collectif
Pas de sentiment exploitation
Alignement des valeurs</t>
  </si>
  <si>
    <t xml:space="preserve">
Sentiment de reconnaissance
Soutien dans les difficultés
Absence de tensions internes
Confiance hierarchie
Sentiment d'équités tâches</t>
  </si>
  <si>
    <t xml:space="preserve">
Comptabilité des horaires
</t>
  </si>
  <si>
    <r>
      <rPr>
        <b/>
        <u/>
        <sz val="10"/>
        <rFont val="Calibri"/>
        <family val="2"/>
        <scheme val="minor"/>
      </rPr>
      <t>Insécurité de la situation de travail</t>
    </r>
    <r>
      <rPr>
        <sz val="10"/>
        <rFont val="Calibri"/>
        <family val="2"/>
        <scheme val="minor"/>
      </rPr>
      <t xml:space="preserve">
Sentiment d'un manque de perpective de promotion 
Plainte sur le Rémunération
Manque de dynamisme de l'emploi</t>
    </r>
  </si>
  <si>
    <t>Lavage de voitures et changement des pneus</t>
  </si>
  <si>
    <t>Stockage de produits chimiques</t>
  </si>
  <si>
    <t xml:space="preserve">Nouveau site avec stockage organisé
</t>
  </si>
  <si>
    <r>
      <rPr>
        <u/>
        <sz val="10"/>
        <rFont val="Calibri"/>
        <family val="2"/>
        <scheme val="minor"/>
      </rPr>
      <t>Crèche</t>
    </r>
    <r>
      <rPr>
        <sz val="10"/>
        <rFont val="Calibri"/>
        <family val="2"/>
        <scheme val="minor"/>
      </rPr>
      <t xml:space="preserve">
Bruit environnant dans la salle de jeux (enfants)
</t>
    </r>
  </si>
  <si>
    <t>Différents espaces insonorisés
Absence de visu sur les enfants entrain de dormir
Présence de porte coupe feu au niveau du dortoir des grands  - Impossibilité pour les enfants d'ouvrir la porte.
Présence de baby phones</t>
  </si>
  <si>
    <t>Mettre à disposition un PTI ( dispositif de travailleur isolé)</t>
  </si>
  <si>
    <r>
      <rPr>
        <b/>
        <u/>
        <sz val="10"/>
        <rFont val="Calibri"/>
        <family val="2"/>
        <scheme val="minor"/>
      </rPr>
      <t>Exigences du travail</t>
    </r>
    <r>
      <rPr>
        <sz val="10"/>
        <rFont val="Calibri"/>
        <family val="2"/>
        <scheme val="minor"/>
      </rPr>
      <t xml:space="preserve">
Intensité du travail et interruption des tâches ressortis comme important</t>
    </r>
  </si>
  <si>
    <t>Définir une procédure de salage avec le parking partagé, mettre une pelle à disposition</t>
  </si>
  <si>
    <t xml:space="preserve">Contrôler régulièrement la réactivité du capteur réactif pour éviter le risque de fermeture sur les agents
</t>
  </si>
  <si>
    <t xml:space="preserve">Proposer les formations CENTAURE au personnel itinérant, et s'assurer des recyclages
Mettre en place des formations/sensibilisations aux risques routiers
Mettre en place une vérification des permis de conduire au moins une fois par an et l'assurance et controles techniques de la voiture </t>
  </si>
  <si>
    <t xml:space="preserve">Proposer systématiquement les formations CENTAURE au personnel itinérant.
Mettre en place des formations/sensibilisations aux risques routiers
Mettre en place une vérification des permis de conduire au moins une fois par an et l'assurance et controles techniques de la voiture </t>
  </si>
  <si>
    <t xml:space="preserve">Proposer la formation CENTAURE à tout le personnel amené à se déplacer en voiture dans le cadre de son travail.
Mettre en place des formations/sensibilisations aux risques routiers
Mettre en place une vérification des permis de conduire au moins une fois par an et l'assurance et controles techniques de la voiture </t>
  </si>
  <si>
    <t xml:space="preserve">Privilégier les transports en commun
Mettre à disposition des voitures de services surveillées et maintenues par l'entreprise.
Mettre en place des formations/sensibilisations aux risques routiers
Mettre en place une vérification des permis de conduire au moins une fois par an et l'assurance et controles techniques de la voiture </t>
  </si>
  <si>
    <t>Diminuer le papiers à transporter (dématérialisation, tablette)
Mettre à disposition avec l'accord des agents des valisettes à roulettes</t>
  </si>
  <si>
    <t xml:space="preserve">Mettre en place des recyclage de la formation CENTAURE
Mettre en place des formations/sensibilisations aux risques routiers
Mettre en place une vérification des permis de conduire au moins une fois par an et l'assurance et controles techniques de la voiture </t>
  </si>
  <si>
    <t>Mise en place un bouton d'alerte dans les bureaux de l'accueil sur RDV et à l'accueil en cours 
Former à la gestion de conflit 
Mettre a disposition une montre PTI géolocalisé pour les RDV hors site
Avertir et donner des consignes au bénéficiaires de tenir les animaux a distances</t>
  </si>
  <si>
    <t>Mettre des affiches rappelant les règles de civismes dans ces espaces : merci de ne pas téléphoner…
Réaliser des mesures de niveaux sonores dans les locaux</t>
  </si>
  <si>
    <t>Mise en place un bouton d'alerte dans les bureaux de l'accueil sur RDV et à l'accueil en cours 
Former à la gestion de conflit 
Mettre en place un vigile (dissuasion)</t>
  </si>
  <si>
    <t>Vérifier la mise en place du Registre sécurité absent 
Afficher les plans d'évacuation
Afficher la liste des guides files - serres files
S'assurer de l'accessibilité des issues de secours</t>
  </si>
  <si>
    <t xml:space="preserve">
Mettre en place des formations/sensibilisations aux risques routiers
Mettre en place une vérification des permis de conduire au moins une fois par an et l'assurance et controles techniques de la voiture </t>
  </si>
  <si>
    <t>Mettre en place une campagne de vaccination contre la grippe sur la base du volontariat
Mettre à disposition des tenues de travail sur demande</t>
  </si>
  <si>
    <t>Mettre en place des PIRL pour travail en hauteur.
Remplacer les tabourets pattes d'éléphant par des escabeau avec main courante
Mettre en place une vérification au minimum annuelle par un technicien compétent ou un organisme certifié
Formation Travail en Hauteur</t>
  </si>
  <si>
    <t>Utiliser systématiquement la PIRL
Formation Travail en Hauteur
Mettre en place une vérification au minimum annuelle par un technicien compétent ou un organisme certifié</t>
  </si>
  <si>
    <t>Faire des mesures de bruit
Sensibiliser au port des bouchons d'oreilles</t>
  </si>
  <si>
    <r>
      <rPr>
        <b/>
        <u/>
        <sz val="10"/>
        <color theme="3"/>
        <rFont val="Calibri"/>
        <family val="2"/>
        <scheme val="minor"/>
      </rPr>
      <t>Exigences du travail</t>
    </r>
    <r>
      <rPr>
        <sz val="10"/>
        <color theme="4"/>
        <rFont val="Calibri"/>
        <family val="2"/>
        <scheme val="minor"/>
      </rPr>
      <t xml:space="preserve">
</t>
    </r>
    <r>
      <rPr>
        <sz val="10"/>
        <color theme="1"/>
        <rFont val="Calibri"/>
        <family val="2"/>
        <scheme val="minor"/>
      </rPr>
      <t xml:space="preserve">
Ressenti important sur l'intensite du travail et l'interruption des tâches</t>
    </r>
  </si>
  <si>
    <r>
      <rPr>
        <b/>
        <u/>
        <sz val="10"/>
        <rFont val="Calibri"/>
        <family val="2"/>
        <scheme val="minor"/>
      </rPr>
      <t>Exigences émotionnelles</t>
    </r>
    <r>
      <rPr>
        <sz val="10"/>
        <rFont val="Calibri"/>
        <family val="2"/>
        <scheme val="minor"/>
      </rPr>
      <t xml:space="preserve">
Le personnel estime avoir beaucoup de période de concentration intense
Le contact avec les personnes en detresse est ressenti plus ngativement que sur les autres sites</t>
    </r>
  </si>
  <si>
    <r>
      <t xml:space="preserve">Autonomie et marges de manœuvre
</t>
    </r>
    <r>
      <rPr>
        <sz val="10"/>
        <rFont val="Calibri"/>
        <family val="2"/>
        <scheme val="minor"/>
      </rPr>
      <t xml:space="preserve">Sentiment de ne pas être consulté pour le changement
</t>
    </r>
  </si>
  <si>
    <t>Absence de tension interne</t>
  </si>
  <si>
    <r>
      <rPr>
        <b/>
        <u/>
        <sz val="10"/>
        <color theme="3"/>
        <rFont val="Calibri"/>
        <family val="2"/>
        <scheme val="minor"/>
      </rPr>
      <t>Les relations de travail</t>
    </r>
    <r>
      <rPr>
        <b/>
        <u/>
        <sz val="10"/>
        <color theme="1"/>
        <rFont val="Calibri"/>
        <family val="2"/>
        <scheme val="minor"/>
      </rPr>
      <t xml:space="preserve">
</t>
    </r>
    <r>
      <rPr>
        <b/>
        <sz val="10"/>
        <color rgb="FF0070C0"/>
        <rFont val="Calibri"/>
        <family val="2"/>
        <scheme val="minor"/>
      </rPr>
      <t>Sentiment de non reconnaissance de la hiérachie</t>
    </r>
    <r>
      <rPr>
        <sz val="10"/>
        <color theme="3"/>
        <rFont val="Calibri"/>
        <family val="2"/>
        <scheme val="minor"/>
      </rPr>
      <t xml:space="preserve">
</t>
    </r>
  </si>
  <si>
    <t>Sentiment d'entreprise utile, sentiment d'apport au collectif</t>
  </si>
  <si>
    <r>
      <rPr>
        <b/>
        <u/>
        <sz val="10"/>
        <color theme="3"/>
        <rFont val="Calibri"/>
        <family val="2"/>
        <scheme val="minor"/>
      </rPr>
      <t>Insécurité de la situation de travail</t>
    </r>
    <r>
      <rPr>
        <sz val="10"/>
        <color theme="1"/>
        <rFont val="Calibri"/>
        <family val="2"/>
        <scheme val="minor"/>
      </rPr>
      <t xml:space="preserve">
</t>
    </r>
    <r>
      <rPr>
        <sz val="10"/>
        <color theme="4"/>
        <rFont val="Calibri"/>
        <family val="2"/>
        <scheme val="minor"/>
      </rPr>
      <t>Sentiment d'un manque de perpective de promotion</t>
    </r>
    <r>
      <rPr>
        <sz val="10"/>
        <color theme="1"/>
        <rFont val="Calibri"/>
        <family val="2"/>
        <scheme val="minor"/>
      </rPr>
      <t xml:space="preserve"> -</t>
    </r>
    <r>
      <rPr>
        <sz val="10"/>
        <color theme="4"/>
        <rFont val="Calibri"/>
        <family val="2"/>
        <scheme val="minor"/>
      </rPr>
      <t xml:space="preserve"> moyenne 8,2 /10</t>
    </r>
    <r>
      <rPr>
        <sz val="10"/>
        <color theme="1"/>
        <rFont val="Calibri"/>
        <family val="2"/>
        <scheme val="minor"/>
      </rPr>
      <t xml:space="preserve">
Plainte du personnel sur le salaire</t>
    </r>
  </si>
  <si>
    <t>Créer un vrai accès a la toiture terrasse du premier étage (groupe froids)</t>
  </si>
  <si>
    <t>Ecole situé juste à coté, bruit durant la récréation,  pause du midi.</t>
  </si>
  <si>
    <t>Fenêtres en double  vitrage</t>
  </si>
  <si>
    <t>Analyser le besoin de la mise en place d'une climatisation réversible, avec thermostat</t>
  </si>
  <si>
    <t xml:space="preserve">Présence de matériaux combustibles, départ de feu
Présence des salariés dans les locaux de travail
</t>
  </si>
  <si>
    <t>Dans les bureaux : fauteuils avec accoudoirs, réglables, repose pieds, 
Double écran, les bureaux sont assez grands, les rangements sont adaptés
Pause suffisante</t>
  </si>
  <si>
    <t xml:space="preserve">Travail de bureau
</t>
  </si>
  <si>
    <t xml:space="preserve">
Mettre à disposition des souris verticales
Sensibiliser aux étirements </t>
  </si>
  <si>
    <r>
      <t xml:space="preserve">Siège avec accoudoirs, réglables en hauteur, repose </t>
    </r>
    <r>
      <rPr>
        <sz val="10"/>
        <rFont val="Calibri"/>
        <family val="2"/>
        <scheme val="minor"/>
      </rPr>
      <t xml:space="preserve">pied a disposition
Bureau réglable en hauteur
Ecran sur bras réglable en hauteur et profondeur
Tapis de souris avec repose poignet
Sensibilisation au travail sur écran </t>
    </r>
    <r>
      <rPr>
        <sz val="10"/>
        <color theme="1"/>
        <rFont val="Calibri"/>
        <family val="2"/>
        <scheme val="minor"/>
      </rPr>
      <t xml:space="preserve">
</t>
    </r>
    <r>
      <rPr>
        <sz val="10"/>
        <rFont val="Calibri"/>
        <family val="2"/>
        <scheme val="minor"/>
      </rPr>
      <t>Présence de pause régulière</t>
    </r>
  </si>
  <si>
    <r>
      <t xml:space="preserve">Siège avec accoudoirs, réglables en hauteur, repose pied a disposition
</t>
    </r>
    <r>
      <rPr>
        <sz val="10"/>
        <rFont val="Calibri"/>
        <family val="2"/>
        <scheme val="minor"/>
      </rPr>
      <t>Bureau réglable en hauteur
Ecran sur bras réglable en hauteur et profondeur
Tapis de souris avec repose poignet
Sensibilisation au travail sur écran 
Présence de pause régulière</t>
    </r>
  </si>
  <si>
    <t xml:space="preserve">Situation avec un allocataires potentiellement violent (verbalement, physiquement) :
</t>
  </si>
  <si>
    <r>
      <t xml:space="preserve">Box de RDV séparé par le bureau du personnel d'accueil, porte dérobé à l'arrière qui peut être verrouillée de l'extérieur
Communication CISCO pour communiquer par message
</t>
    </r>
    <r>
      <rPr>
        <sz val="10"/>
        <color rgb="FF00B0F0"/>
        <rFont val="Calibri"/>
        <family val="2"/>
        <scheme val="minor"/>
      </rPr>
      <t>Présence de système d'alerte</t>
    </r>
  </si>
  <si>
    <t xml:space="preserve">
Former à la gestion de conflit 
Mettre en place un vigile (dissuasion)
Mettre a disposition une montre PTI géolocalisé pour les RDV hors site</t>
  </si>
  <si>
    <t>Suivi des recommandation de l'état
Mise a disposition de masques/gel hydro alcoolique aux salariés d'accueil
Consignes affichées dans les salles de pauses 
Poubelles adaptées et signalées</t>
  </si>
  <si>
    <t xml:space="preserve">Réaliser une enquète sur les installations et conditions de télétravail des collaborateurs
Demander une attestation sur l'honneur de la conformité des installations électriques à domicile 
Fournir des exctincteurs aux collaborateurs qui télétravaillent fréquemment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</si>
</sst>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Calibri"/>
      <family val="2"/>
      <scheme val="minor"/>
    </font>
    <font>
      <sz val="11"/>
      <color theme="1"/>
      <name val="Calibri"/>
      <family val="2"/>
      <scheme val="minor"/>
    </font>
    <font>
      <sz val="10"/>
      <name val="Arial"/>
      <family val="2"/>
    </font>
    <font>
      <sz val="10"/>
      <name val="Arial"/>
      <family val="2"/>
    </font>
    <font>
      <b/>
      <sz val="11"/>
      <color theme="1"/>
      <name val="Calibri"/>
      <family val="2"/>
      <scheme val="minor"/>
    </font>
    <font>
      <sz val="11"/>
      <name val="Calibri"/>
      <family val="2"/>
      <scheme val="minor"/>
    </font>
    <font>
      <b/>
      <u/>
      <sz val="20"/>
      <color theme="1"/>
      <name val="Calibri"/>
      <family val="2"/>
      <scheme val="minor"/>
    </font>
    <font>
      <sz val="11"/>
      <color indexed="8"/>
      <name val="Calibri"/>
      <family val="2"/>
      <scheme val="minor"/>
    </font>
    <font>
      <b/>
      <sz val="11"/>
      <color indexed="8"/>
      <name val="Calibri"/>
      <family val="2"/>
      <scheme val="minor"/>
    </font>
    <font>
      <b/>
      <u/>
      <sz val="11"/>
      <color theme="1"/>
      <name val="Calibri"/>
      <family val="2"/>
      <scheme val="minor"/>
    </font>
    <font>
      <u/>
      <sz val="11"/>
      <color theme="10"/>
      <name val="Calibri"/>
      <family val="2"/>
      <scheme val="minor"/>
    </font>
    <font>
      <u/>
      <sz val="11"/>
      <name val="Calibri"/>
      <family val="2"/>
      <scheme val="minor"/>
    </font>
    <font>
      <u/>
      <sz val="11"/>
      <color theme="1" tint="4.9989318521683403E-2"/>
      <name val="Calibri"/>
      <family val="2"/>
      <scheme val="minor"/>
    </font>
    <font>
      <sz val="11"/>
      <color theme="1" tint="4.9989318521683403E-2"/>
      <name val="Calibri"/>
      <family val="2"/>
      <scheme val="minor"/>
    </font>
    <font>
      <b/>
      <i/>
      <sz val="11"/>
      <color theme="1"/>
      <name val="Calibri"/>
      <family val="2"/>
      <scheme val="minor"/>
    </font>
    <font>
      <b/>
      <sz val="22"/>
      <color theme="1"/>
      <name val="Calibri"/>
      <family val="2"/>
      <scheme val="minor"/>
    </font>
    <font>
      <b/>
      <sz val="12"/>
      <name val="Calibri"/>
      <family val="2"/>
      <scheme val="minor"/>
    </font>
    <font>
      <sz val="10"/>
      <name val="Calibri"/>
      <family val="2"/>
      <scheme val="minor"/>
    </font>
    <font>
      <sz val="12"/>
      <name val="Calibri"/>
      <family val="2"/>
      <scheme val="minor"/>
    </font>
    <font>
      <i/>
      <sz val="12"/>
      <name val="Calibri"/>
      <family val="2"/>
      <scheme val="minor"/>
    </font>
    <font>
      <sz val="10"/>
      <color theme="1"/>
      <name val="Calibri"/>
      <family val="2"/>
      <scheme val="minor"/>
    </font>
    <font>
      <b/>
      <sz val="10"/>
      <name val="Calibri"/>
      <family val="2"/>
      <scheme val="minor"/>
    </font>
    <font>
      <b/>
      <sz val="11"/>
      <name val="Calibri"/>
      <family val="2"/>
      <scheme val="minor"/>
    </font>
    <font>
      <sz val="12"/>
      <color rgb="FF000000"/>
      <name val="Calibri"/>
      <family val="2"/>
      <scheme val="minor"/>
    </font>
    <font>
      <sz val="12"/>
      <color theme="1"/>
      <name val="Calibri"/>
      <family val="2"/>
      <scheme val="minor"/>
    </font>
    <font>
      <b/>
      <sz val="10"/>
      <color theme="1"/>
      <name val="Calibri"/>
      <family val="2"/>
      <scheme val="minor"/>
    </font>
    <font>
      <b/>
      <sz val="22"/>
      <color rgb="FF92D050"/>
      <name val="Wingdings"/>
      <charset val="2"/>
    </font>
    <font>
      <b/>
      <sz val="22"/>
      <color rgb="FFFFC000"/>
      <name val="Wingdings"/>
      <charset val="2"/>
    </font>
    <font>
      <b/>
      <sz val="22"/>
      <color rgb="FFFF0000"/>
      <name val="Wingdings"/>
      <charset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Arial"/>
      <family val="2"/>
    </font>
    <font>
      <sz val="10"/>
      <color theme="1"/>
      <name val="Arial"/>
      <family val="2"/>
    </font>
    <font>
      <sz val="22"/>
      <color rgb="FFFFC000"/>
      <name val="Wingdings"/>
      <charset val="2"/>
    </font>
    <font>
      <sz val="10"/>
      <color rgb="FF000000"/>
      <name val="Calibri"/>
      <family val="2"/>
      <scheme val="minor"/>
    </font>
    <font>
      <b/>
      <i/>
      <sz val="10"/>
      <color theme="0"/>
      <name val="Calibri"/>
      <family val="2"/>
      <scheme val="minor"/>
    </font>
    <font>
      <b/>
      <i/>
      <sz val="10"/>
      <color theme="1"/>
      <name val="Calibri"/>
      <family val="2"/>
      <scheme val="minor"/>
    </font>
    <font>
      <sz val="10"/>
      <color rgb="FFFF0000"/>
      <name val="Calibri"/>
      <family val="2"/>
      <scheme val="minor"/>
    </font>
    <font>
      <sz val="10"/>
      <color theme="4"/>
      <name val="Calibri"/>
      <family val="2"/>
      <scheme val="minor"/>
    </font>
    <font>
      <sz val="10"/>
      <color rgb="FF0070C0"/>
      <name val="Calibri"/>
      <family val="2"/>
      <scheme val="minor"/>
    </font>
    <font>
      <sz val="8"/>
      <name val="Calibri"/>
      <family val="2"/>
      <scheme val="minor"/>
    </font>
    <font>
      <u/>
      <sz val="10"/>
      <color theme="1"/>
      <name val="Calibri"/>
      <family val="2"/>
      <scheme val="minor"/>
    </font>
    <font>
      <sz val="11"/>
      <color rgb="FF0070C0"/>
      <name val="Calibri"/>
      <family val="2"/>
      <scheme val="minor"/>
    </font>
    <font>
      <b/>
      <u/>
      <sz val="10"/>
      <color theme="1"/>
      <name val="Calibri"/>
      <family val="2"/>
      <scheme val="minor"/>
    </font>
    <font>
      <sz val="10"/>
      <color theme="3"/>
      <name val="Calibri"/>
      <family val="2"/>
      <scheme val="minor"/>
    </font>
    <font>
      <b/>
      <u/>
      <sz val="10"/>
      <color theme="3"/>
      <name val="Calibri"/>
      <family val="2"/>
      <scheme val="minor"/>
    </font>
    <font>
      <sz val="10"/>
      <color rgb="FF00B0F0"/>
      <name val="Calibri"/>
      <family val="2"/>
      <scheme val="minor"/>
    </font>
    <font>
      <sz val="11"/>
      <color rgb="FF00B0F0"/>
      <name val="Calibri"/>
      <family val="2"/>
      <scheme val="minor"/>
    </font>
    <font>
      <sz val="10"/>
      <color theme="3" tint="0.39997558519241921"/>
      <name val="Calibri"/>
      <family val="2"/>
      <scheme val="minor"/>
    </font>
    <font>
      <b/>
      <u/>
      <sz val="10"/>
      <color theme="3" tint="0.39997558519241921"/>
      <name val="Calibri"/>
      <family val="2"/>
      <scheme val="minor"/>
    </font>
    <font>
      <b/>
      <sz val="10"/>
      <color theme="3" tint="0.39997558519241921"/>
      <name val="Calibri"/>
      <family val="2"/>
      <scheme val="minor"/>
    </font>
    <font>
      <b/>
      <sz val="10"/>
      <color rgb="FF00B0F0"/>
      <name val="Calibri"/>
      <family val="2"/>
      <scheme val="minor"/>
    </font>
    <font>
      <b/>
      <u/>
      <sz val="10"/>
      <name val="Calibri"/>
      <family val="2"/>
      <scheme val="minor"/>
    </font>
    <font>
      <sz val="22"/>
      <color rgb="FF92D050"/>
      <name val="Wingdings"/>
      <charset val="2"/>
    </font>
    <font>
      <sz val="11"/>
      <name val="Arial"/>
      <family val="2"/>
    </font>
    <font>
      <u/>
      <sz val="10"/>
      <name val="Calibri"/>
      <family val="2"/>
      <scheme val="minor"/>
    </font>
    <font>
      <sz val="22"/>
      <name val="Wingdings"/>
      <charset val="2"/>
    </font>
    <font>
      <b/>
      <i/>
      <sz val="10"/>
      <name val="Calibri"/>
      <family val="2"/>
      <scheme val="minor"/>
    </font>
    <font>
      <b/>
      <sz val="22"/>
      <name val="Wingdings"/>
      <charset val="2"/>
    </font>
    <font>
      <b/>
      <sz val="10"/>
      <color rgb="FF0070C0"/>
      <name val="Calibri"/>
      <family val="2"/>
      <scheme val="minor"/>
    </font>
  </fonts>
  <fills count="47">
    <fill>
      <patternFill patternType="none"/>
    </fill>
    <fill>
      <patternFill patternType="gray125"/>
    </fill>
    <fill>
      <patternFill patternType="solid">
        <fgColor indexed="51"/>
        <bgColor indexed="64"/>
      </patternFill>
    </fill>
    <fill>
      <patternFill patternType="solid">
        <fgColor indexed="1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6"/>
        <bgColor auto="1"/>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rgb="FF00B0F0"/>
        <bgColor indexed="64"/>
      </patternFill>
    </fill>
    <fill>
      <patternFill patternType="solid">
        <fgColor rgb="FF0070C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46">
    <xf numFmtId="0" fontId="0" fillId="0" borderId="0"/>
    <xf numFmtId="0" fontId="2" fillId="0" borderId="0"/>
    <xf numFmtId="0" fontId="3" fillId="0" borderId="0"/>
    <xf numFmtId="0" fontId="1" fillId="0" borderId="0"/>
    <xf numFmtId="0" fontId="10" fillId="0" borderId="0" applyNumberFormat="0" applyFill="0" applyBorder="0" applyAlignment="0" applyProtection="0"/>
    <xf numFmtId="0" fontId="29" fillId="0" borderId="0" applyNumberFormat="0" applyFill="0" applyBorder="0" applyAlignment="0" applyProtection="0"/>
    <xf numFmtId="0" fontId="30" fillId="0" borderId="24" applyNumberFormat="0" applyFill="0" applyAlignment="0" applyProtection="0"/>
    <xf numFmtId="0" fontId="31" fillId="0" borderId="25" applyNumberFormat="0" applyFill="0" applyAlignment="0" applyProtection="0"/>
    <xf numFmtId="0" fontId="32" fillId="0" borderId="26" applyNumberFormat="0" applyFill="0" applyAlignment="0" applyProtection="0"/>
    <xf numFmtId="0" fontId="32" fillId="0" borderId="0" applyNumberFormat="0" applyFill="0" applyBorder="0" applyAlignment="0" applyProtection="0"/>
    <xf numFmtId="0" fontId="33" fillId="10"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6" fillId="13" borderId="27" applyNumberFormat="0" applyAlignment="0" applyProtection="0"/>
    <xf numFmtId="0" fontId="37" fillId="14" borderId="28" applyNumberFormat="0" applyAlignment="0" applyProtection="0"/>
    <xf numFmtId="0" fontId="38" fillId="14" borderId="27" applyNumberFormat="0" applyAlignment="0" applyProtection="0"/>
    <xf numFmtId="0" fontId="39" fillId="0" borderId="29" applyNumberFormat="0" applyFill="0" applyAlignment="0" applyProtection="0"/>
    <xf numFmtId="0" fontId="40" fillId="15" borderId="30" applyNumberFormat="0" applyAlignment="0" applyProtection="0"/>
    <xf numFmtId="0" fontId="41" fillId="0" borderId="0" applyNumberFormat="0" applyFill="0" applyBorder="0" applyAlignment="0" applyProtection="0"/>
    <xf numFmtId="0" fontId="1" fillId="16" borderId="31" applyNumberFormat="0" applyFont="0" applyAlignment="0" applyProtection="0"/>
    <xf numFmtId="0" fontId="42" fillId="0" borderId="0" applyNumberFormat="0" applyFill="0" applyBorder="0" applyAlignment="0" applyProtection="0"/>
    <xf numFmtId="0" fontId="4" fillId="0" borderId="32" applyNumberFormat="0" applyFill="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2" borderId="0" applyNumberFormat="0" applyBorder="0" applyAlignment="0" applyProtection="0"/>
    <xf numFmtId="0" fontId="4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3" fillId="36" borderId="0" applyNumberFormat="0" applyBorder="0" applyAlignment="0" applyProtection="0"/>
    <xf numFmtId="0" fontId="43"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3" fillId="40" borderId="0" applyNumberFormat="0" applyBorder="0" applyAlignment="0" applyProtection="0"/>
  </cellStyleXfs>
  <cellXfs count="374">
    <xf numFmtId="0" fontId="0" fillId="0" borderId="0" xfId="0"/>
    <xf numFmtId="0" fontId="0" fillId="0" borderId="0" xfId="0" applyAlignment="1">
      <alignment vertical="center" wrapText="1"/>
    </xf>
    <xf numFmtId="0" fontId="0" fillId="8" borderId="23" xfId="0" applyFill="1" applyBorder="1" applyAlignment="1">
      <alignment horizontal="left" vertical="center"/>
    </xf>
    <xf numFmtId="0" fontId="0" fillId="8" borderId="13" xfId="0" applyFill="1" applyBorder="1" applyAlignment="1">
      <alignment horizontal="left" vertical="center"/>
    </xf>
    <xf numFmtId="0" fontId="7" fillId="0" borderId="17" xfId="0" applyFont="1"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0" fillId="0" borderId="17" xfId="0" applyBorder="1" applyAlignment="1">
      <alignment vertical="center"/>
    </xf>
    <xf numFmtId="0" fontId="0" fillId="0" borderId="0" xfId="0" applyAlignment="1">
      <alignment vertical="center"/>
    </xf>
    <xf numFmtId="0" fontId="0" fillId="0" borderId="18" xfId="0" applyBorder="1"/>
    <xf numFmtId="0" fontId="8" fillId="8" borderId="22" xfId="0" applyFont="1" applyFill="1" applyBorder="1" applyAlignment="1">
      <alignment horizontal="left" vertical="center"/>
    </xf>
    <xf numFmtId="0" fontId="9" fillId="0" borderId="17" xfId="0" applyFont="1" applyBorder="1"/>
    <xf numFmtId="0" fontId="5" fillId="0" borderId="17" xfId="0" applyFont="1" applyBorder="1"/>
    <xf numFmtId="0" fontId="12" fillId="0" borderId="0" xfId="4" applyFont="1" applyBorder="1" applyAlignment="1">
      <alignment horizontal="left"/>
    </xf>
    <xf numFmtId="0" fontId="12" fillId="0" borderId="18" xfId="4" applyFont="1" applyBorder="1" applyAlignment="1">
      <alignment horizontal="left"/>
    </xf>
    <xf numFmtId="0" fontId="5" fillId="0" borderId="0" xfId="0" applyFont="1" applyAlignment="1">
      <alignment horizontal="left"/>
    </xf>
    <xf numFmtId="0" fontId="13" fillId="0" borderId="0" xfId="0" applyFont="1" applyAlignment="1">
      <alignment horizontal="left"/>
    </xf>
    <xf numFmtId="0" fontId="13" fillId="0" borderId="18" xfId="0" applyFont="1" applyBorder="1" applyAlignment="1">
      <alignment horizontal="left"/>
    </xf>
    <xf numFmtId="0" fontId="14" fillId="0" borderId="0" xfId="0" applyFont="1"/>
    <xf numFmtId="0" fontId="9" fillId="0" borderId="14" xfId="0" applyFont="1" applyBorder="1" applyAlignment="1">
      <alignment horizontal="center" wrapText="1"/>
    </xf>
    <xf numFmtId="0" fontId="9" fillId="0" borderId="15" xfId="0" applyFont="1" applyBorder="1" applyAlignment="1">
      <alignment horizontal="center"/>
    </xf>
    <xf numFmtId="0" fontId="9" fillId="0" borderId="16"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0" fillId="0" borderId="17" xfId="0" applyBorder="1"/>
    <xf numFmtId="0" fontId="0" fillId="0" borderId="19" xfId="0" applyBorder="1"/>
    <xf numFmtId="0" fontId="9" fillId="0" borderId="20" xfId="0" applyFont="1" applyBorder="1" applyAlignment="1">
      <alignment vertical="center" wrapText="1"/>
    </xf>
    <xf numFmtId="0" fontId="17" fillId="0" borderId="0" xfId="2" applyFont="1" applyAlignment="1">
      <alignment vertical="center"/>
    </xf>
    <xf numFmtId="0" fontId="17" fillId="0" borderId="0" xfId="2" applyFont="1" applyAlignment="1">
      <alignment horizontal="left" vertical="center" wrapText="1"/>
    </xf>
    <xf numFmtId="0" fontId="18" fillId="0" borderId="0" xfId="2" applyFont="1" applyAlignment="1">
      <alignment horizontal="justify" vertical="center" wrapText="1"/>
    </xf>
    <xf numFmtId="0" fontId="19" fillId="0" borderId="0" xfId="2" applyFont="1" applyAlignment="1">
      <alignment horizontal="justify" vertical="center" wrapText="1"/>
    </xf>
    <xf numFmtId="0" fontId="5" fillId="0" borderId="0" xfId="2" applyFont="1" applyAlignment="1">
      <alignment vertical="center"/>
    </xf>
    <xf numFmtId="0" fontId="17" fillId="0" borderId="4" xfId="2" applyFont="1" applyBorder="1" applyAlignment="1">
      <alignment vertical="center" wrapText="1"/>
    </xf>
    <xf numFmtId="0" fontId="20" fillId="0" borderId="0" xfId="0" applyFont="1" applyAlignment="1">
      <alignment vertical="center"/>
    </xf>
    <xf numFmtId="0" fontId="17" fillId="0" borderId="2" xfId="2" applyFont="1" applyBorder="1" applyAlignment="1">
      <alignment vertical="center" wrapText="1"/>
    </xf>
    <xf numFmtId="0" fontId="17" fillId="0" borderId="5" xfId="2" applyFont="1" applyBorder="1" applyAlignment="1">
      <alignment vertical="center" wrapText="1"/>
    </xf>
    <xf numFmtId="0" fontId="18" fillId="0" borderId="0" xfId="2" applyFont="1" applyAlignment="1">
      <alignment horizontal="left" vertical="center" wrapText="1"/>
    </xf>
    <xf numFmtId="0" fontId="18" fillId="0" borderId="0" xfId="2" applyFont="1" applyAlignment="1">
      <alignment vertical="center" wrapText="1"/>
    </xf>
    <xf numFmtId="0" fontId="0" fillId="7" borderId="1" xfId="2" applyFont="1" applyFill="1" applyBorder="1" applyAlignment="1">
      <alignment horizontal="center" vertical="center" wrapText="1"/>
    </xf>
    <xf numFmtId="0" fontId="17" fillId="2" borderId="1" xfId="2" applyFont="1" applyFill="1" applyBorder="1" applyAlignment="1">
      <alignment vertical="center" wrapText="1"/>
    </xf>
    <xf numFmtId="0" fontId="17" fillId="3" borderId="1" xfId="2" applyFont="1" applyFill="1" applyBorder="1" applyAlignment="1">
      <alignment vertical="center" wrapText="1"/>
    </xf>
    <xf numFmtId="0" fontId="0" fillId="0" borderId="11" xfId="0" applyBorder="1" applyAlignment="1">
      <alignment vertical="center"/>
    </xf>
    <xf numFmtId="0" fontId="23" fillId="0" borderId="2" xfId="0" applyFont="1" applyBorder="1" applyAlignment="1">
      <alignment vertical="center" wrapText="1" readingOrder="1"/>
    </xf>
    <xf numFmtId="0" fontId="23" fillId="0" borderId="0" xfId="0" applyFont="1" applyAlignment="1">
      <alignment vertical="center" wrapText="1" readingOrder="1"/>
    </xf>
    <xf numFmtId="0" fontId="18" fillId="0" borderId="2" xfId="0" applyFont="1" applyBorder="1" applyAlignment="1">
      <alignment vertical="center" wrapText="1"/>
    </xf>
    <xf numFmtId="0" fontId="23" fillId="0" borderId="3" xfId="0" applyFont="1" applyBorder="1" applyAlignment="1">
      <alignment vertical="center" wrapText="1" readingOrder="1"/>
    </xf>
    <xf numFmtId="0" fontId="24" fillId="0" borderId="0" xfId="0" applyFont="1" applyAlignment="1">
      <alignment vertical="center"/>
    </xf>
    <xf numFmtId="0" fontId="22" fillId="0" borderId="0" xfId="2" applyFont="1" applyAlignment="1">
      <alignment horizontal="center" vertical="center"/>
    </xf>
    <xf numFmtId="0" fontId="26" fillId="0" borderId="0" xfId="2" applyFont="1" applyAlignment="1">
      <alignment horizontal="center" vertical="center"/>
    </xf>
    <xf numFmtId="0" fontId="27" fillId="0" borderId="0" xfId="2" applyFont="1" applyAlignment="1">
      <alignment horizontal="center" vertical="center"/>
    </xf>
    <xf numFmtId="0" fontId="28" fillId="0" borderId="0" xfId="0" applyFont="1" applyAlignment="1">
      <alignment horizontal="center" vertical="center"/>
    </xf>
    <xf numFmtId="0" fontId="11" fillId="0" borderId="0" xfId="4" applyFont="1" applyBorder="1" applyAlignment="1">
      <alignment horizontal="left"/>
    </xf>
    <xf numFmtId="0" fontId="44" fillId="0" borderId="0" xfId="0" applyFont="1" applyAlignment="1">
      <alignment vertical="center" wrapText="1"/>
    </xf>
    <xf numFmtId="0" fontId="14" fillId="0" borderId="0" xfId="0" applyFont="1" applyAlignment="1">
      <alignment vertical="center" wrapText="1"/>
    </xf>
    <xf numFmtId="0" fontId="14" fillId="0" borderId="18" xfId="0" applyFont="1" applyBorder="1" applyAlignment="1">
      <alignment vertical="center" wrapText="1"/>
    </xf>
    <xf numFmtId="0" fontId="14" fillId="0" borderId="0" xfId="0" applyFont="1" applyAlignment="1">
      <alignment vertical="center"/>
    </xf>
    <xf numFmtId="0" fontId="0" fillId="0" borderId="14" xfId="0" applyBorder="1"/>
    <xf numFmtId="0" fontId="0" fillId="0" borderId="15" xfId="0" applyBorder="1"/>
    <xf numFmtId="0" fontId="0" fillId="0" borderId="16" xfId="0" applyBorder="1"/>
    <xf numFmtId="0" fontId="11" fillId="0" borderId="0" xfId="4" applyFont="1" applyBorder="1"/>
    <xf numFmtId="0" fontId="14" fillId="0" borderId="20" xfId="0" applyFont="1" applyBorder="1" applyAlignment="1">
      <alignment vertical="center" wrapText="1"/>
    </xf>
    <xf numFmtId="0" fontId="14" fillId="0" borderId="21" xfId="0" applyFont="1" applyBorder="1" applyAlignment="1">
      <alignment vertical="center" wrapText="1"/>
    </xf>
    <xf numFmtId="0" fontId="27"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45" fillId="0" borderId="0" xfId="0" applyFont="1" applyAlignment="1">
      <alignment vertical="center" wrapText="1"/>
    </xf>
    <xf numFmtId="14" fontId="20" fillId="0" borderId="1" xfId="0" applyNumberFormat="1" applyFont="1" applyBorder="1" applyAlignment="1">
      <alignment horizontal="center" vertical="center" wrapText="1"/>
    </xf>
    <xf numFmtId="0" fontId="20" fillId="0" borderId="1" xfId="0" applyFont="1" applyBorder="1" applyAlignment="1">
      <alignment vertical="center"/>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33" xfId="0" applyFont="1" applyBorder="1" applyAlignment="1">
      <alignment vertical="center" wrapText="1"/>
    </xf>
    <xf numFmtId="0" fontId="20"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7" fillId="0" borderId="1" xfId="2" applyFont="1" applyBorder="1" applyAlignment="1">
      <alignment horizontal="center" vertical="center"/>
    </xf>
    <xf numFmtId="0" fontId="17" fillId="0" borderId="1" xfId="0" applyFont="1" applyBorder="1" applyAlignment="1" applyProtection="1">
      <alignment vertical="center" wrapText="1" shrinkToFit="1"/>
      <protection locked="0"/>
    </xf>
    <xf numFmtId="0" fontId="47" fillId="0" borderId="1" xfId="0" applyFont="1" applyBorder="1" applyAlignment="1">
      <alignment vertical="center" wrapText="1"/>
    </xf>
    <xf numFmtId="0" fontId="17" fillId="0" borderId="1" xfId="0" applyFont="1" applyBorder="1" applyAlignment="1" applyProtection="1">
      <alignment vertical="center" wrapText="1"/>
      <protection locked="0"/>
    </xf>
    <xf numFmtId="0" fontId="47" fillId="0" borderId="1" xfId="0" applyFont="1" applyBorder="1" applyAlignment="1">
      <alignment horizontal="left" vertical="center" wrapText="1"/>
    </xf>
    <xf numFmtId="0" fontId="17" fillId="0" borderId="1" xfId="1" applyFont="1" applyBorder="1" applyAlignment="1">
      <alignment vertical="center" wrapText="1"/>
    </xf>
    <xf numFmtId="0" fontId="17" fillId="0" borderId="1" xfId="0" applyFont="1" applyBorder="1" applyAlignment="1" applyProtection="1">
      <alignment horizontal="left" vertical="center" wrapText="1" shrinkToFit="1"/>
      <protection locked="0"/>
    </xf>
    <xf numFmtId="0" fontId="25" fillId="4" borderId="1" xfId="2" applyFont="1" applyFill="1" applyBorder="1" applyAlignment="1">
      <alignment horizontal="center" vertical="center" wrapText="1"/>
    </xf>
    <xf numFmtId="0" fontId="21" fillId="41" borderId="1" xfId="0" applyFont="1" applyFill="1" applyBorder="1" applyAlignment="1" applyProtection="1">
      <alignment horizontal="center" vertical="center" wrapText="1"/>
      <protection locked="0"/>
    </xf>
    <xf numFmtId="0" fontId="25" fillId="41" borderId="1" xfId="2" applyFont="1" applyFill="1" applyBorder="1" applyAlignment="1">
      <alignment horizontal="center" vertical="center" wrapText="1"/>
    </xf>
    <xf numFmtId="0" fontId="20" fillId="0" borderId="33" xfId="0" applyFont="1" applyBorder="1" applyAlignment="1">
      <alignment horizontal="center" vertical="center" wrapText="1"/>
    </xf>
    <xf numFmtId="0" fontId="20" fillId="0" borderId="1" xfId="0" applyFont="1" applyBorder="1" applyAlignment="1">
      <alignment horizontal="center" vertical="center"/>
    </xf>
    <xf numFmtId="0" fontId="20" fillId="0" borderId="34" xfId="0" applyFont="1" applyBorder="1" applyAlignment="1">
      <alignment horizontal="center" vertical="center" wrapText="1"/>
    </xf>
    <xf numFmtId="0" fontId="17" fillId="0" borderId="33" xfId="0" applyFont="1" applyBorder="1" applyAlignment="1" applyProtection="1">
      <alignment horizontal="center" vertical="center" wrapText="1"/>
      <protection locked="0"/>
    </xf>
    <xf numFmtId="0" fontId="17" fillId="0" borderId="1" xfId="1"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47" fillId="0" borderId="33" xfId="0" applyFont="1" applyBorder="1" applyAlignment="1">
      <alignment horizontal="left" vertical="center" wrapText="1"/>
    </xf>
    <xf numFmtId="0" fontId="47" fillId="0" borderId="33" xfId="0" applyFont="1" applyBorder="1" applyAlignment="1">
      <alignment vertical="center" wrapText="1"/>
    </xf>
    <xf numFmtId="0" fontId="17" fillId="0" borderId="33" xfId="0" applyFont="1" applyBorder="1" applyAlignment="1" applyProtection="1">
      <alignment vertical="center" wrapText="1"/>
      <protection locked="0"/>
    </xf>
    <xf numFmtId="0" fontId="17" fillId="0" borderId="1" xfId="0" applyFont="1" applyBorder="1" applyAlignment="1" applyProtection="1">
      <alignment horizontal="left" vertical="center" wrapText="1"/>
      <protection locked="0"/>
    </xf>
    <xf numFmtId="0" fontId="17" fillId="0" borderId="33" xfId="0" applyFont="1" applyBorder="1" applyAlignment="1" applyProtection="1">
      <alignment horizontal="left" vertical="center" wrapText="1"/>
      <protection locked="0"/>
    </xf>
    <xf numFmtId="0" fontId="20" fillId="0" borderId="0" xfId="0" applyFont="1" applyAlignment="1">
      <alignment vertical="center" wrapText="1"/>
    </xf>
    <xf numFmtId="0" fontId="20" fillId="41" borderId="1"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17" fillId="0" borderId="1" xfId="0" applyFont="1" applyBorder="1" applyAlignment="1">
      <alignment vertical="center" wrapText="1"/>
    </xf>
    <xf numFmtId="0" fontId="0" fillId="0" borderId="0" xfId="0" applyAlignment="1">
      <alignment horizontal="left"/>
    </xf>
    <xf numFmtId="0" fontId="0" fillId="0" borderId="0" xfId="0" pivotButton="1"/>
    <xf numFmtId="0" fontId="10" fillId="0" borderId="0" xfId="4" applyBorder="1"/>
    <xf numFmtId="0" fontId="20" fillId="0" borderId="34" xfId="0" applyFont="1" applyBorder="1" applyAlignment="1">
      <alignment vertical="center" wrapText="1"/>
    </xf>
    <xf numFmtId="49" fontId="17" fillId="0" borderId="1" xfId="0" applyNumberFormat="1" applyFont="1" applyBorder="1" applyAlignment="1">
      <alignment horizontal="left" vertical="center" wrapText="1"/>
    </xf>
    <xf numFmtId="0" fontId="17" fillId="0" borderId="33" xfId="0" applyFont="1" applyBorder="1" applyAlignment="1" applyProtection="1">
      <alignment vertical="center" wrapText="1" shrinkToFit="1"/>
      <protection locked="0"/>
    </xf>
    <xf numFmtId="0" fontId="0" fillId="0" borderId="0" xfId="0" applyAlignment="1">
      <alignment horizontal="right"/>
    </xf>
    <xf numFmtId="0" fontId="0" fillId="0" borderId="0" xfId="0" applyAlignment="1">
      <alignment horizontal="center"/>
    </xf>
    <xf numFmtId="0" fontId="17" fillId="0" borderId="36" xfId="1" applyFont="1" applyBorder="1" applyAlignment="1">
      <alignment horizontal="left" vertical="center" wrapText="1"/>
    </xf>
    <xf numFmtId="0" fontId="20" fillId="0" borderId="33" xfId="0" applyFont="1" applyBorder="1" applyAlignment="1" applyProtection="1">
      <alignment horizontal="left" vertical="center" wrapText="1"/>
      <protection locked="0"/>
    </xf>
    <xf numFmtId="0" fontId="47" fillId="0" borderId="1" xfId="0" applyFont="1" applyBorder="1" applyAlignment="1">
      <alignment horizontal="left" vertical="top" wrapText="1"/>
    </xf>
    <xf numFmtId="0" fontId="47" fillId="0" borderId="1" xfId="0" applyFont="1" applyBorder="1" applyAlignment="1">
      <alignment horizontal="center" vertical="center"/>
    </xf>
    <xf numFmtId="0" fontId="20" fillId="41" borderId="33" xfId="0" applyFont="1" applyFill="1" applyBorder="1" applyAlignment="1">
      <alignment horizontal="center" vertical="center" wrapText="1"/>
    </xf>
    <xf numFmtId="0" fontId="48" fillId="43" borderId="8" xfId="2" applyFont="1" applyFill="1" applyBorder="1" applyAlignment="1">
      <alignment vertical="center" wrapText="1"/>
    </xf>
    <xf numFmtId="0" fontId="48" fillId="43" borderId="6" xfId="2" applyFont="1" applyFill="1" applyBorder="1" applyAlignment="1">
      <alignment vertical="center" wrapText="1"/>
    </xf>
    <xf numFmtId="0" fontId="17" fillId="0" borderId="1" xfId="2" applyFont="1" applyBorder="1" applyAlignment="1">
      <alignment vertical="center" wrapText="1"/>
    </xf>
    <xf numFmtId="0" fontId="17" fillId="0" borderId="0" xfId="2" applyFont="1" applyAlignment="1">
      <alignment vertical="center" wrapText="1"/>
    </xf>
    <xf numFmtId="0" fontId="18" fillId="0" borderId="0" xfId="0" applyFont="1"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49" fontId="0" fillId="0" borderId="37"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50" fillId="0" borderId="1" xfId="0" applyFont="1" applyBorder="1" applyAlignment="1">
      <alignment vertical="center" wrapText="1"/>
    </xf>
    <xf numFmtId="0" fontId="50" fillId="0" borderId="1" xfId="0" applyFont="1" applyBorder="1" applyAlignment="1">
      <alignment horizontal="center" vertical="center" wrapText="1"/>
    </xf>
    <xf numFmtId="0" fontId="50" fillId="0" borderId="1" xfId="0" applyFont="1" applyBorder="1" applyAlignment="1" applyProtection="1">
      <alignment horizontal="center" vertical="center" wrapText="1"/>
      <protection locked="0"/>
    </xf>
    <xf numFmtId="0" fontId="17" fillId="4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16" fontId="0" fillId="0" borderId="1" xfId="0" applyNumberFormat="1" applyBorder="1" applyAlignment="1">
      <alignment horizontal="center" vertical="center"/>
    </xf>
    <xf numFmtId="0" fontId="17" fillId="44" borderId="1" xfId="2" applyFont="1" applyFill="1" applyBorder="1" applyAlignment="1">
      <alignment horizontal="center" vertical="center"/>
    </xf>
    <xf numFmtId="0" fontId="41" fillId="0" borderId="0" xfId="0" applyFont="1" applyAlignment="1">
      <alignment vertical="center" wrapText="1"/>
    </xf>
    <xf numFmtId="0" fontId="17" fillId="0" borderId="1" xfId="0" applyFont="1" applyBorder="1" applyAlignment="1">
      <alignment horizontal="center" vertical="center" wrapText="1"/>
    </xf>
    <xf numFmtId="0" fontId="52" fillId="0" borderId="1" xfId="0" applyFont="1" applyBorder="1" applyAlignment="1">
      <alignment vertical="center" wrapText="1"/>
    </xf>
    <xf numFmtId="14" fontId="52"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0" fontId="52" fillId="0" borderId="33" xfId="0" applyFont="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20" fillId="46" borderId="1" xfId="0" applyFont="1" applyFill="1" applyBorder="1" applyAlignment="1">
      <alignment horizontal="center" vertical="center" wrapText="1"/>
    </xf>
    <xf numFmtId="0" fontId="20" fillId="46" borderId="1" xfId="0" applyFont="1" applyFill="1" applyBorder="1" applyAlignment="1">
      <alignment vertical="center" wrapText="1"/>
    </xf>
    <xf numFmtId="0" fontId="47" fillId="46" borderId="1" xfId="0" applyFont="1" applyFill="1" applyBorder="1" applyAlignment="1">
      <alignment vertical="center" wrapText="1"/>
    </xf>
    <xf numFmtId="0" fontId="17" fillId="46" borderId="1" xfId="0" applyFont="1" applyFill="1" applyBorder="1" applyAlignment="1" applyProtection="1">
      <alignment horizontal="center" vertical="center" wrapText="1"/>
      <protection locked="0"/>
    </xf>
    <xf numFmtId="0" fontId="17" fillId="46" borderId="1" xfId="2" applyFont="1" applyFill="1" applyBorder="1" applyAlignment="1">
      <alignment horizontal="center" vertical="center"/>
    </xf>
    <xf numFmtId="0" fontId="0" fillId="46" borderId="0" xfId="0" applyFill="1" applyAlignment="1">
      <alignment vertical="center" wrapText="1"/>
    </xf>
    <xf numFmtId="0" fontId="51" fillId="46" borderId="1" xfId="0" applyFont="1" applyFill="1" applyBorder="1" applyAlignment="1">
      <alignment horizontal="center" vertical="center" wrapText="1"/>
    </xf>
    <xf numFmtId="0" fontId="51" fillId="0" borderId="1" xfId="0" applyFont="1" applyBorder="1" applyAlignment="1">
      <alignment vertical="center" wrapText="1"/>
    </xf>
    <xf numFmtId="0" fontId="51" fillId="0" borderId="1" xfId="0" applyFont="1" applyBorder="1" applyAlignment="1">
      <alignment horizontal="center" vertical="center" wrapText="1"/>
    </xf>
    <xf numFmtId="0" fontId="20" fillId="46" borderId="33" xfId="0" applyFont="1" applyFill="1" applyBorder="1" applyAlignment="1" applyProtection="1">
      <alignment horizontal="left" vertical="center" wrapText="1"/>
      <protection locked="0"/>
    </xf>
    <xf numFmtId="0" fontId="51" fillId="0" borderId="1" xfId="0" applyFont="1" applyBorder="1" applyAlignment="1">
      <alignment horizontal="left" vertical="center" wrapText="1"/>
    </xf>
    <xf numFmtId="0" fontId="17" fillId="0" borderId="34" xfId="0" applyFont="1" applyBorder="1" applyAlignment="1">
      <alignment horizontal="left" vertical="center" wrapText="1"/>
    </xf>
    <xf numFmtId="0" fontId="17" fillId="46" borderId="1" xfId="0" applyFont="1" applyFill="1" applyBorder="1" applyAlignment="1" applyProtection="1">
      <alignment vertical="center" wrapText="1"/>
      <protection locked="0"/>
    </xf>
    <xf numFmtId="0" fontId="17" fillId="46" borderId="1" xfId="0" applyFont="1" applyFill="1" applyBorder="1" applyAlignment="1" applyProtection="1">
      <alignment vertical="center" wrapText="1" shrinkToFit="1"/>
      <protection locked="0"/>
    </xf>
    <xf numFmtId="0" fontId="51" fillId="0" borderId="33" xfId="0" applyFont="1" applyBorder="1" applyAlignment="1">
      <alignment vertical="center" wrapText="1"/>
    </xf>
    <xf numFmtId="0" fontId="51" fillId="0" borderId="33" xfId="0" applyFont="1" applyBorder="1" applyAlignment="1">
      <alignment horizontal="center" vertical="center" wrapText="1"/>
    </xf>
    <xf numFmtId="0" fontId="17" fillId="46" borderId="1" xfId="0" applyFont="1" applyFill="1" applyBorder="1" applyAlignment="1" applyProtection="1">
      <alignment horizontal="left" vertical="center" wrapText="1"/>
      <protection locked="0"/>
    </xf>
    <xf numFmtId="0" fontId="52" fillId="0" borderId="33" xfId="0" applyFont="1" applyBorder="1" applyAlignment="1">
      <alignment vertical="center" wrapText="1"/>
    </xf>
    <xf numFmtId="14" fontId="52" fillId="0" borderId="1" xfId="0" applyNumberFormat="1" applyFont="1" applyBorder="1" applyAlignment="1">
      <alignment horizontal="center" vertical="center"/>
    </xf>
    <xf numFmtId="0" fontId="52" fillId="0" borderId="34" xfId="0" applyFont="1" applyBorder="1" applyAlignment="1">
      <alignment horizontal="center" vertical="center" wrapText="1"/>
    </xf>
    <xf numFmtId="0" fontId="52" fillId="0" borderId="1" xfId="0" applyFont="1" applyBorder="1" applyAlignment="1">
      <alignment vertical="center"/>
    </xf>
    <xf numFmtId="0" fontId="52" fillId="0" borderId="1" xfId="2" applyFont="1" applyBorder="1" applyAlignment="1">
      <alignment horizontal="center" vertical="center"/>
    </xf>
    <xf numFmtId="0" fontId="55" fillId="0" borderId="0" xfId="0" applyFont="1" applyAlignment="1">
      <alignment vertical="center" wrapText="1"/>
    </xf>
    <xf numFmtId="0" fontId="52" fillId="0" borderId="1" xfId="0" applyFont="1" applyBorder="1" applyAlignment="1">
      <alignment horizontal="left" vertical="center" wrapText="1"/>
    </xf>
    <xf numFmtId="0" fontId="52" fillId="0" borderId="1" xfId="0" applyFont="1" applyBorder="1" applyAlignment="1">
      <alignment horizontal="center" vertical="center"/>
    </xf>
    <xf numFmtId="0" fontId="52" fillId="0" borderId="1" xfId="1" applyFont="1" applyBorder="1" applyAlignment="1">
      <alignment vertical="center" wrapText="1"/>
    </xf>
    <xf numFmtId="0" fontId="57" fillId="0" borderId="1" xfId="0" applyFont="1" applyBorder="1" applyAlignment="1">
      <alignment vertical="center" wrapText="1"/>
    </xf>
    <xf numFmtId="0" fontId="56" fillId="0" borderId="33" xfId="0" applyFont="1" applyBorder="1" applyAlignment="1">
      <alignment vertical="center" wrapText="1"/>
    </xf>
    <xf numFmtId="0" fontId="58" fillId="0" borderId="33" xfId="0" applyFont="1" applyBorder="1" applyAlignment="1">
      <alignment vertical="center" wrapText="1"/>
    </xf>
    <xf numFmtId="49" fontId="0" fillId="0" borderId="1" xfId="0" applyNumberFormat="1" applyBorder="1" applyAlignment="1">
      <alignment horizontal="left" vertical="center" wrapText="1"/>
    </xf>
    <xf numFmtId="49" fontId="0" fillId="0" borderId="1" xfId="0" applyNumberFormat="1" applyBorder="1" applyAlignment="1">
      <alignment horizontal="center" vertical="center" wrapText="1"/>
    </xf>
    <xf numFmtId="0" fontId="25" fillId="0" borderId="33" xfId="0" applyFont="1" applyBorder="1" applyAlignment="1">
      <alignment vertical="center" wrapText="1"/>
    </xf>
    <xf numFmtId="0" fontId="54" fillId="0" borderId="33" xfId="0" applyFont="1" applyBorder="1" applyAlignment="1">
      <alignment vertical="center" wrapText="1"/>
    </xf>
    <xf numFmtId="0" fontId="20" fillId="46" borderId="1" xfId="0" applyFont="1" applyFill="1" applyBorder="1" applyAlignment="1">
      <alignment horizontal="center" vertical="center"/>
    </xf>
    <xf numFmtId="0" fontId="17" fillId="46" borderId="1" xfId="1" applyFont="1" applyFill="1" applyBorder="1" applyAlignment="1">
      <alignment vertical="center" wrapText="1"/>
    </xf>
    <xf numFmtId="0" fontId="17" fillId="46" borderId="1" xfId="0" applyFont="1" applyFill="1" applyBorder="1" applyAlignment="1" applyProtection="1">
      <alignment horizontal="left" vertical="center" wrapText="1" shrinkToFit="1"/>
      <protection locked="0"/>
    </xf>
    <xf numFmtId="0" fontId="17" fillId="46" borderId="33" xfId="0" applyFont="1" applyFill="1" applyBorder="1" applyAlignment="1" applyProtection="1">
      <alignment vertical="center" wrapText="1"/>
      <protection locked="0"/>
    </xf>
    <xf numFmtId="0" fontId="52" fillId="0" borderId="1" xfId="0" applyFont="1" applyBorder="1" applyAlignment="1">
      <alignment horizontal="left" vertical="top" wrapText="1"/>
    </xf>
    <xf numFmtId="0" fontId="20" fillId="46" borderId="35" xfId="0" applyFont="1" applyFill="1" applyBorder="1" applyAlignment="1">
      <alignment vertical="center" wrapText="1"/>
    </xf>
    <xf numFmtId="0" fontId="20" fillId="46" borderId="33" xfId="0" applyFont="1" applyFill="1" applyBorder="1" applyAlignment="1">
      <alignment vertical="center" wrapText="1"/>
    </xf>
    <xf numFmtId="0" fontId="20" fillId="46" borderId="36" xfId="0" applyFont="1" applyFill="1" applyBorder="1" applyAlignment="1">
      <alignment vertical="center" wrapText="1"/>
    </xf>
    <xf numFmtId="0" fontId="17" fillId="46" borderId="1" xfId="0" applyFont="1" applyFill="1" applyBorder="1" applyAlignment="1">
      <alignment vertical="center" wrapText="1"/>
    </xf>
    <xf numFmtId="0" fontId="20" fillId="46" borderId="33" xfId="0" applyFont="1" applyFill="1" applyBorder="1" applyAlignment="1">
      <alignment horizontal="center" vertical="center" wrapText="1"/>
    </xf>
    <xf numFmtId="0" fontId="59" fillId="0" borderId="1" xfId="0" applyFont="1" applyBorder="1" applyAlignment="1">
      <alignment horizontal="center" vertical="center" wrapText="1"/>
    </xf>
    <xf numFmtId="0" fontId="59" fillId="0" borderId="1" xfId="0" applyFont="1" applyBorder="1" applyAlignment="1">
      <alignment vertical="center" wrapText="1"/>
    </xf>
    <xf numFmtId="14" fontId="59" fillId="0" borderId="1" xfId="0" applyNumberFormat="1" applyFont="1" applyBorder="1" applyAlignment="1">
      <alignment horizontal="center" vertical="center" wrapText="1"/>
    </xf>
    <xf numFmtId="0" fontId="60" fillId="0" borderId="0" xfId="0" applyFont="1" applyAlignment="1">
      <alignment vertical="center" wrapText="1"/>
    </xf>
    <xf numFmtId="0" fontId="61" fillId="0" borderId="1" xfId="0" applyFont="1" applyBorder="1" applyAlignment="1">
      <alignment vertical="center" wrapText="1"/>
    </xf>
    <xf numFmtId="0" fontId="61" fillId="46" borderId="33" xfId="0" applyFont="1" applyFill="1" applyBorder="1" applyAlignment="1">
      <alignment vertical="center" wrapText="1"/>
    </xf>
    <xf numFmtId="0" fontId="63" fillId="46" borderId="33" xfId="0" applyFont="1" applyFill="1" applyBorder="1" applyAlignment="1">
      <alignment vertical="center" wrapText="1"/>
    </xf>
    <xf numFmtId="0" fontId="61" fillId="0" borderId="1" xfId="0" applyFont="1" applyBorder="1" applyAlignment="1" applyProtection="1">
      <alignment horizontal="left" vertical="center" wrapText="1" shrinkToFit="1"/>
      <protection locked="0"/>
    </xf>
    <xf numFmtId="0" fontId="61" fillId="0" borderId="1" xfId="0" applyFont="1" applyBorder="1" applyAlignment="1">
      <alignment horizontal="left" vertical="center" wrapText="1"/>
    </xf>
    <xf numFmtId="0" fontId="61" fillId="0" borderId="1"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8" xfId="0" applyFont="1" applyBorder="1" applyAlignment="1">
      <alignment horizontal="center" vertical="center" wrapText="1"/>
    </xf>
    <xf numFmtId="0" fontId="20" fillId="41" borderId="40" xfId="0" applyFont="1" applyFill="1" applyBorder="1" applyAlignment="1">
      <alignment horizontal="center" vertical="center" wrapText="1"/>
    </xf>
    <xf numFmtId="0" fontId="20" fillId="41" borderId="36" xfId="0" applyFont="1" applyFill="1" applyBorder="1" applyAlignment="1">
      <alignment horizontal="center" vertical="center" wrapText="1"/>
    </xf>
    <xf numFmtId="14" fontId="20" fillId="0" borderId="37" xfId="0" applyNumberFormat="1" applyFont="1" applyBorder="1" applyAlignment="1">
      <alignment horizontal="center" vertical="center" wrapText="1"/>
    </xf>
    <xf numFmtId="49" fontId="17" fillId="0" borderId="37" xfId="0" applyNumberFormat="1" applyFont="1" applyBorder="1" applyAlignment="1">
      <alignment horizontal="left" vertical="center" wrapText="1"/>
    </xf>
    <xf numFmtId="0" fontId="20" fillId="0" borderId="41" xfId="0" applyFont="1" applyBorder="1" applyAlignment="1">
      <alignment horizontal="center" vertical="center" wrapText="1"/>
    </xf>
    <xf numFmtId="0" fontId="20" fillId="0" borderId="37" xfId="0" applyFont="1" applyBorder="1" applyAlignment="1">
      <alignment vertical="center" wrapText="1"/>
    </xf>
    <xf numFmtId="0" fontId="17" fillId="0" borderId="37" xfId="0" applyFont="1" applyBorder="1" applyAlignment="1" applyProtection="1">
      <alignment vertical="center" wrapText="1"/>
      <protection locked="0"/>
    </xf>
    <xf numFmtId="0" fontId="20" fillId="0" borderId="39" xfId="0" applyFont="1" applyBorder="1" applyAlignment="1">
      <alignment vertical="center" wrapText="1"/>
    </xf>
    <xf numFmtId="0" fontId="17" fillId="0" borderId="37" xfId="2" applyFont="1" applyBorder="1" applyAlignment="1">
      <alignment vertical="center" wrapText="1"/>
    </xf>
    <xf numFmtId="0" fontId="20" fillId="41" borderId="37" xfId="0" applyFont="1" applyFill="1" applyBorder="1" applyAlignment="1">
      <alignment horizontal="center" vertical="center" wrapText="1"/>
    </xf>
    <xf numFmtId="0" fontId="17" fillId="0" borderId="37" xfId="2" applyFont="1" applyBorder="1" applyAlignment="1">
      <alignment horizontal="center" vertical="center"/>
    </xf>
    <xf numFmtId="14" fontId="20" fillId="0" borderId="36" xfId="0" applyNumberFormat="1" applyFont="1" applyBorder="1" applyAlignment="1">
      <alignment horizontal="center" vertical="center" wrapText="1"/>
    </xf>
    <xf numFmtId="49" fontId="17" fillId="0" borderId="36" xfId="0" applyNumberFormat="1" applyFont="1" applyBorder="1" applyAlignment="1">
      <alignment horizontal="left" vertical="center" wrapText="1"/>
    </xf>
    <xf numFmtId="0" fontId="20" fillId="0" borderId="42" xfId="0" applyFont="1" applyBorder="1" applyAlignment="1">
      <alignment horizontal="center" vertical="center" wrapText="1"/>
    </xf>
    <xf numFmtId="0" fontId="20" fillId="0" borderId="36" xfId="0" applyFont="1" applyBorder="1" applyAlignment="1">
      <alignment vertical="center" wrapText="1"/>
    </xf>
    <xf numFmtId="0" fontId="17" fillId="0" borderId="36" xfId="0" applyFont="1" applyBorder="1" applyAlignment="1" applyProtection="1">
      <alignment vertical="center" wrapText="1"/>
      <protection locked="0"/>
    </xf>
    <xf numFmtId="0" fontId="20" fillId="0" borderId="40" xfId="0" applyFont="1" applyBorder="1" applyAlignment="1">
      <alignment vertical="center" wrapText="1"/>
    </xf>
    <xf numFmtId="0" fontId="27" fillId="0" borderId="36" xfId="0" applyFont="1" applyBorder="1" applyAlignment="1" applyProtection="1">
      <alignment horizontal="center" vertical="center" wrapText="1"/>
      <protection locked="0"/>
    </xf>
    <xf numFmtId="0" fontId="17" fillId="0" borderId="36" xfId="2" applyFont="1" applyBorder="1" applyAlignment="1">
      <alignment horizontal="center" vertical="center"/>
    </xf>
    <xf numFmtId="0" fontId="26" fillId="0" borderId="37" xfId="0" applyFont="1" applyBorder="1" applyAlignment="1" applyProtection="1">
      <alignment horizontal="center" vertical="center" wrapText="1"/>
      <protection locked="0"/>
    </xf>
    <xf numFmtId="0" fontId="20" fillId="0" borderId="36" xfId="0" applyFont="1" applyBorder="1" applyAlignment="1">
      <alignment horizontal="left" vertical="center" wrapText="1"/>
    </xf>
    <xf numFmtId="0" fontId="17" fillId="0" borderId="36" xfId="0" applyFont="1" applyBorder="1" applyAlignment="1" applyProtection="1">
      <alignment horizontal="center" vertical="center" wrapText="1"/>
      <protection locked="0"/>
    </xf>
    <xf numFmtId="1" fontId="51" fillId="0" borderId="1" xfId="0" applyNumberFormat="1" applyFont="1" applyBorder="1" applyAlignment="1">
      <alignment horizontal="center" vertical="center" wrapText="1"/>
    </xf>
    <xf numFmtId="0" fontId="17" fillId="0" borderId="34" xfId="0" applyFont="1" applyBorder="1" applyAlignment="1">
      <alignment horizontal="center" vertical="center" wrapText="1"/>
    </xf>
    <xf numFmtId="0" fontId="17" fillId="46"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vertical="center"/>
    </xf>
    <xf numFmtId="0" fontId="17" fillId="0" borderId="33" xfId="0" applyFont="1" applyBorder="1" applyAlignment="1">
      <alignment vertical="center" wrapText="1"/>
    </xf>
    <xf numFmtId="0" fontId="20" fillId="0" borderId="1" xfId="0" applyFont="1" applyBorder="1" applyAlignment="1">
      <alignment horizontal="left" vertical="top" wrapText="1"/>
    </xf>
    <xf numFmtId="0" fontId="20" fillId="0" borderId="1" xfId="1" applyFont="1" applyBorder="1" applyAlignment="1">
      <alignment horizontal="left" vertical="center" wrapText="1"/>
    </xf>
    <xf numFmtId="0" fontId="20"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center" vertical="center" wrapText="1"/>
      <protection locked="0"/>
    </xf>
    <xf numFmtId="0" fontId="20" fillId="0" borderId="1" xfId="2" applyFont="1" applyBorder="1" applyAlignment="1">
      <alignment horizontal="center" vertical="center"/>
    </xf>
    <xf numFmtId="14" fontId="20" fillId="0" borderId="1" xfId="0" applyNumberFormat="1" applyFont="1" applyBorder="1" applyAlignment="1">
      <alignment horizontal="center" vertical="center"/>
    </xf>
    <xf numFmtId="0" fontId="20" fillId="0" borderId="7" xfId="0" applyFont="1" applyBorder="1" applyAlignment="1">
      <alignment vertical="center" wrapText="1"/>
    </xf>
    <xf numFmtId="0" fontId="20" fillId="0" borderId="33" xfId="0" applyFont="1" applyBorder="1" applyAlignment="1" applyProtection="1">
      <alignment vertical="center" wrapText="1"/>
      <protection locked="0"/>
    </xf>
    <xf numFmtId="0" fontId="66" fillId="0" borderId="1" xfId="0" applyFont="1" applyBorder="1" applyAlignment="1" applyProtection="1">
      <alignment horizontal="center" vertical="center" wrapText="1"/>
      <protection locked="0"/>
    </xf>
    <xf numFmtId="0" fontId="62" fillId="46" borderId="33" xfId="0" applyFont="1" applyFill="1" applyBorder="1" applyAlignment="1">
      <alignment vertical="center" wrapText="1"/>
    </xf>
    <xf numFmtId="1" fontId="17"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17" fillId="0" borderId="33" xfId="0" applyFont="1" applyBorder="1" applyAlignment="1">
      <alignment horizontal="center" vertical="center" wrapText="1"/>
    </xf>
    <xf numFmtId="0" fontId="5" fillId="0" borderId="0" xfId="0" applyFont="1" applyAlignment="1">
      <alignment vertical="center" wrapText="1"/>
    </xf>
    <xf numFmtId="0" fontId="67" fillId="0" borderId="0" xfId="0" applyFont="1" applyAlignment="1">
      <alignment vertical="center" wrapText="1"/>
    </xf>
    <xf numFmtId="0" fontId="17" fillId="0" borderId="34" xfId="0" applyFont="1" applyBorder="1" applyAlignment="1">
      <alignment vertical="center" wrapText="1"/>
    </xf>
    <xf numFmtId="0" fontId="17" fillId="45" borderId="1" xfId="0" applyFont="1" applyFill="1" applyBorder="1" applyAlignment="1" applyProtection="1">
      <alignment horizontal="center" vertical="center" wrapText="1"/>
      <protection locked="0"/>
    </xf>
    <xf numFmtId="0" fontId="17" fillId="45" borderId="1" xfId="2" applyFont="1" applyFill="1" applyBorder="1" applyAlignment="1">
      <alignment horizontal="center" vertical="center"/>
    </xf>
    <xf numFmtId="0" fontId="20" fillId="0" borderId="1" xfId="1" applyFont="1" applyBorder="1" applyAlignment="1">
      <alignment vertical="center" wrapText="1"/>
    </xf>
    <xf numFmtId="0" fontId="17" fillId="0" borderId="0" xfId="0" applyFont="1" applyAlignment="1">
      <alignment vertical="center" wrapText="1"/>
    </xf>
    <xf numFmtId="14" fontId="17" fillId="0" borderId="1" xfId="0" applyNumberFormat="1" applyFont="1" applyBorder="1" applyAlignment="1">
      <alignment horizontal="center" vertical="center"/>
    </xf>
    <xf numFmtId="14" fontId="17" fillId="0" borderId="1" xfId="0" applyNumberFormat="1" applyFont="1" applyBorder="1" applyAlignment="1">
      <alignment horizontal="left" vertical="center" wrapText="1"/>
    </xf>
    <xf numFmtId="14" fontId="17" fillId="0" borderId="37" xfId="0" applyNumberFormat="1" applyFont="1" applyBorder="1" applyAlignment="1">
      <alignment horizontal="center" vertical="center"/>
    </xf>
    <xf numFmtId="0" fontId="17" fillId="0" borderId="37" xfId="0" applyFont="1" applyBorder="1" applyAlignment="1">
      <alignment horizontal="center" vertical="center"/>
    </xf>
    <xf numFmtId="0" fontId="17" fillId="0" borderId="37" xfId="0" applyFont="1" applyBorder="1" applyAlignment="1">
      <alignment horizontal="left" vertical="center" wrapText="1"/>
    </xf>
    <xf numFmtId="0" fontId="17" fillId="0" borderId="37" xfId="0" applyFont="1" applyBorder="1" applyAlignment="1">
      <alignment vertical="center" wrapText="1"/>
    </xf>
    <xf numFmtId="0" fontId="17" fillId="0" borderId="39" xfId="0" applyFont="1" applyBorder="1" applyAlignment="1">
      <alignment horizontal="left" vertical="center" wrapText="1"/>
    </xf>
    <xf numFmtId="0" fontId="17" fillId="0" borderId="37" xfId="0" applyFont="1" applyBorder="1" applyAlignment="1" applyProtection="1">
      <alignment horizontal="center" vertical="center" wrapText="1"/>
      <protection locked="0"/>
    </xf>
    <xf numFmtId="0" fontId="17" fillId="0" borderId="7" xfId="0" applyFont="1" applyBorder="1" applyAlignment="1">
      <alignment vertical="center" wrapText="1"/>
    </xf>
    <xf numFmtId="0" fontId="17" fillId="0" borderId="1" xfId="0" applyFont="1" applyBorder="1" applyAlignment="1">
      <alignment horizontal="center" vertical="center"/>
    </xf>
    <xf numFmtId="0" fontId="17" fillId="0" borderId="33" xfId="0" applyFont="1" applyBorder="1" applyAlignment="1">
      <alignment horizontal="left" vertical="center" wrapText="1"/>
    </xf>
    <xf numFmtId="0" fontId="2" fillId="0" borderId="0" xfId="0" applyFont="1" applyAlignment="1">
      <alignment vertical="center" wrapText="1"/>
    </xf>
    <xf numFmtId="14" fontId="17" fillId="0" borderId="37" xfId="0" applyNumberFormat="1" applyFont="1" applyBorder="1" applyAlignment="1">
      <alignment horizontal="center" vertical="center" wrapText="1"/>
    </xf>
    <xf numFmtId="0" fontId="17" fillId="0" borderId="37" xfId="0" applyFont="1" applyBorder="1" applyAlignment="1">
      <alignment horizontal="center" vertical="center" wrapText="1"/>
    </xf>
    <xf numFmtId="0" fontId="17" fillId="0" borderId="37" xfId="1" applyFont="1" applyBorder="1" applyAlignment="1">
      <alignment vertical="center" wrapText="1"/>
    </xf>
    <xf numFmtId="0" fontId="17" fillId="0" borderId="39" xfId="0" applyFont="1" applyBorder="1" applyAlignment="1">
      <alignment vertical="center" wrapText="1"/>
    </xf>
    <xf numFmtId="0" fontId="59" fillId="0" borderId="33" xfId="0" applyFont="1" applyBorder="1" applyAlignment="1" applyProtection="1">
      <alignment horizontal="center" vertical="center" wrapText="1"/>
      <protection locked="0"/>
    </xf>
    <xf numFmtId="0" fontId="17" fillId="0" borderId="0" xfId="0" applyFont="1" applyAlignment="1">
      <alignment horizontal="center" vertical="center" wrapText="1"/>
    </xf>
    <xf numFmtId="0" fontId="17" fillId="41" borderId="33" xfId="0" applyFont="1" applyFill="1" applyBorder="1" applyAlignment="1">
      <alignment horizontal="center" vertical="center" wrapText="1"/>
    </xf>
    <xf numFmtId="0" fontId="17" fillId="41" borderId="1" xfId="0" applyFont="1" applyFill="1" applyBorder="1" applyAlignment="1">
      <alignment horizontal="center" vertical="center" wrapText="1"/>
    </xf>
    <xf numFmtId="0" fontId="20" fillId="46" borderId="1" xfId="0" applyFont="1" applyFill="1" applyBorder="1" applyAlignment="1" applyProtection="1">
      <alignment horizontal="center" vertical="center" wrapText="1"/>
      <protection locked="0"/>
    </xf>
    <xf numFmtId="0" fontId="20" fillId="46" borderId="1" xfId="2" applyFont="1" applyFill="1" applyBorder="1" applyAlignment="1">
      <alignment horizontal="center" vertical="center"/>
    </xf>
    <xf numFmtId="0" fontId="20" fillId="46" borderId="1" xfId="1" applyFont="1" applyFill="1" applyBorder="1" applyAlignment="1">
      <alignment vertical="center" wrapText="1"/>
    </xf>
    <xf numFmtId="0" fontId="20" fillId="46" borderId="1" xfId="0" applyFont="1" applyFill="1" applyBorder="1" applyAlignment="1" applyProtection="1">
      <alignment vertical="center" wrapText="1"/>
      <protection locked="0"/>
    </xf>
    <xf numFmtId="0" fontId="20" fillId="46" borderId="1" xfId="0" applyFont="1" applyFill="1" applyBorder="1" applyAlignment="1" applyProtection="1">
      <alignment vertical="center" wrapText="1" shrinkToFit="1"/>
      <protection locked="0"/>
    </xf>
    <xf numFmtId="0" fontId="20" fillId="46" borderId="33" xfId="0" applyFont="1" applyFill="1" applyBorder="1" applyAlignment="1" applyProtection="1">
      <alignment vertical="center" wrapText="1"/>
      <protection locked="0"/>
    </xf>
    <xf numFmtId="0" fontId="20" fillId="46" borderId="1" xfId="2" applyFont="1" applyFill="1" applyBorder="1" applyAlignment="1">
      <alignment vertical="center" wrapText="1"/>
    </xf>
    <xf numFmtId="0" fontId="17" fillId="46" borderId="1" xfId="0" applyFont="1" applyFill="1" applyBorder="1" applyAlignment="1">
      <alignment horizontal="left" vertical="center" wrapText="1"/>
    </xf>
    <xf numFmtId="0" fontId="17" fillId="46" borderId="33" xfId="0" applyFont="1" applyFill="1" applyBorder="1" applyAlignment="1">
      <alignment horizontal="center" vertical="center" wrapText="1"/>
    </xf>
    <xf numFmtId="0" fontId="5" fillId="46" borderId="0" xfId="0" applyFont="1" applyFill="1" applyAlignment="1">
      <alignment vertical="center" wrapText="1"/>
    </xf>
    <xf numFmtId="14" fontId="17" fillId="46" borderId="1" xfId="0" applyNumberFormat="1" applyFont="1" applyFill="1" applyBorder="1" applyAlignment="1">
      <alignment horizontal="center" vertical="center" wrapText="1"/>
    </xf>
    <xf numFmtId="0" fontId="69" fillId="0" borderId="1" xfId="0" applyFont="1" applyBorder="1" applyAlignment="1" applyProtection="1">
      <alignment horizontal="center" vertical="center" wrapText="1"/>
      <protection locked="0"/>
    </xf>
    <xf numFmtId="0" fontId="21" fillId="4" borderId="1" xfId="2" applyFont="1" applyFill="1" applyBorder="1" applyAlignment="1">
      <alignment horizontal="center" vertical="center" wrapText="1"/>
    </xf>
    <xf numFmtId="0" fontId="17" fillId="0" borderId="36" xfId="0" applyFont="1" applyBorder="1" applyAlignment="1">
      <alignment vertical="center" wrapText="1"/>
    </xf>
    <xf numFmtId="0" fontId="70" fillId="43" borderId="7" xfId="2" applyFont="1" applyFill="1" applyBorder="1" applyAlignment="1">
      <alignment vertical="center" wrapText="1"/>
    </xf>
    <xf numFmtId="0" fontId="70" fillId="43" borderId="8" xfId="2" applyFont="1" applyFill="1" applyBorder="1" applyAlignment="1">
      <alignment vertical="center" wrapText="1"/>
    </xf>
    <xf numFmtId="14" fontId="17" fillId="46" borderId="1" xfId="0" applyNumberFormat="1" applyFont="1" applyFill="1" applyBorder="1" applyAlignment="1">
      <alignment horizontal="center" vertical="center"/>
    </xf>
    <xf numFmtId="14" fontId="17" fillId="0" borderId="36" xfId="0" applyNumberFormat="1" applyFont="1" applyBorder="1" applyAlignment="1">
      <alignment horizontal="center" vertical="center" wrapText="1"/>
    </xf>
    <xf numFmtId="0" fontId="70" fillId="43" borderId="8" xfId="2" applyFont="1" applyFill="1" applyBorder="1" applyAlignment="1">
      <alignment horizontal="center" vertical="center" wrapText="1"/>
    </xf>
    <xf numFmtId="0" fontId="17" fillId="0" borderId="34" xfId="0" applyFont="1" applyBorder="1" applyAlignment="1">
      <alignment horizontal="center" vertical="center"/>
    </xf>
    <xf numFmtId="0" fontId="17" fillId="0" borderId="42" xfId="0" applyFont="1" applyBorder="1" applyAlignment="1">
      <alignment horizontal="center" vertical="center" wrapText="1"/>
    </xf>
    <xf numFmtId="0" fontId="21" fillId="4" borderId="1" xfId="2" applyFont="1" applyFill="1" applyBorder="1" applyAlignment="1">
      <alignment vertical="center" wrapText="1"/>
    </xf>
    <xf numFmtId="0" fontId="17" fillId="0" borderId="34" xfId="0" applyFont="1" applyBorder="1" applyAlignment="1">
      <alignment horizontal="left" vertical="center"/>
    </xf>
    <xf numFmtId="0" fontId="17" fillId="0" borderId="1" xfId="0" applyFont="1" applyBorder="1" applyAlignment="1">
      <alignment horizontal="left" vertical="center"/>
    </xf>
    <xf numFmtId="0" fontId="59" fillId="0" borderId="1" xfId="2" applyFont="1" applyBorder="1" applyAlignment="1">
      <alignment horizontal="center" vertical="center"/>
    </xf>
    <xf numFmtId="0" fontId="71" fillId="0" borderId="1" xfId="0" applyFont="1" applyBorder="1" applyAlignment="1" applyProtection="1">
      <alignment horizontal="center" vertical="center" wrapText="1"/>
      <protection locked="0"/>
    </xf>
    <xf numFmtId="0" fontId="65" fillId="0" borderId="33" xfId="0" applyFont="1" applyBorder="1" applyAlignment="1">
      <alignment vertical="center" wrapText="1"/>
    </xf>
    <xf numFmtId="49" fontId="0" fillId="0" borderId="7" xfId="0" applyNumberFormat="1"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15" fillId="0" borderId="11" xfId="0" applyFont="1" applyBorder="1" applyAlignment="1">
      <alignment horizontal="center" vertical="center"/>
    </xf>
    <xf numFmtId="0" fontId="16" fillId="9" borderId="7" xfId="2" applyFont="1" applyFill="1" applyBorder="1" applyAlignment="1">
      <alignment horizontal="center" vertical="center" wrapText="1"/>
    </xf>
    <xf numFmtId="0" fontId="16" fillId="9" borderId="8" xfId="2" applyFont="1" applyFill="1" applyBorder="1" applyAlignment="1">
      <alignment horizontal="center" vertical="center" wrapText="1"/>
    </xf>
    <xf numFmtId="0" fontId="16" fillId="9" borderId="6" xfId="2" applyFont="1" applyFill="1" applyBorder="1" applyAlignment="1">
      <alignment horizontal="center" vertical="center" wrapText="1"/>
    </xf>
    <xf numFmtId="0" fontId="17" fillId="0" borderId="7" xfId="2" applyFont="1" applyBorder="1" applyAlignment="1">
      <alignment horizontal="left" vertical="center" wrapText="1"/>
    </xf>
    <xf numFmtId="0" fontId="17" fillId="0" borderId="6" xfId="2" applyFont="1" applyBorder="1" applyAlignment="1">
      <alignment horizontal="left" vertical="center" wrapText="1"/>
    </xf>
    <xf numFmtId="0" fontId="17" fillId="0" borderId="8" xfId="2" applyFont="1" applyBorder="1" applyAlignment="1">
      <alignment horizontal="left" vertical="center" wrapText="1"/>
    </xf>
    <xf numFmtId="0" fontId="17" fillId="0" borderId="1" xfId="2" applyFont="1" applyBorder="1" applyAlignment="1">
      <alignment horizontal="left" vertical="center" wrapText="1"/>
    </xf>
    <xf numFmtId="0" fontId="19" fillId="0" borderId="0" xfId="2" applyFont="1" applyAlignment="1">
      <alignment vertical="center"/>
    </xf>
    <xf numFmtId="0" fontId="21" fillId="0" borderId="1" xfId="2" applyFont="1" applyBorder="1" applyAlignment="1">
      <alignment horizontal="left" vertical="center"/>
    </xf>
    <xf numFmtId="0" fontId="17" fillId="0" borderId="1" xfId="2" applyFont="1" applyBorder="1" applyAlignment="1">
      <alignment vertical="center" wrapText="1"/>
    </xf>
    <xf numFmtId="0" fontId="17" fillId="0" borderId="7" xfId="2" applyFont="1" applyBorder="1" applyAlignment="1">
      <alignment vertical="center" wrapText="1"/>
    </xf>
    <xf numFmtId="0" fontId="17" fillId="0" borderId="8" xfId="2" applyFont="1" applyBorder="1" applyAlignment="1">
      <alignment vertical="center" wrapText="1"/>
    </xf>
    <xf numFmtId="0" fontId="17" fillId="0" borderId="6" xfId="2" applyFont="1" applyBorder="1" applyAlignment="1">
      <alignment vertical="center" wrapText="1"/>
    </xf>
    <xf numFmtId="0" fontId="16" fillId="9" borderId="1" xfId="2" applyFont="1" applyFill="1" applyBorder="1" applyAlignment="1">
      <alignment horizontal="center" vertical="center" wrapText="1"/>
    </xf>
    <xf numFmtId="0" fontId="19" fillId="0" borderId="0" xfId="2" applyFont="1" applyAlignment="1">
      <alignment vertical="center" wrapText="1"/>
    </xf>
    <xf numFmtId="0" fontId="22" fillId="0" borderId="7" xfId="2" applyFont="1" applyBorder="1" applyAlignment="1">
      <alignment vertical="center" wrapText="1"/>
    </xf>
    <xf numFmtId="0" fontId="22" fillId="0" borderId="8" xfId="2" applyFont="1" applyBorder="1" applyAlignment="1">
      <alignment vertical="center" wrapText="1"/>
    </xf>
    <xf numFmtId="0" fontId="22" fillId="0" borderId="6" xfId="2" applyFont="1" applyBorder="1" applyAlignment="1">
      <alignment vertical="center" wrapText="1"/>
    </xf>
    <xf numFmtId="0" fontId="17" fillId="0" borderId="3" xfId="2" applyFont="1" applyBorder="1" applyAlignment="1">
      <alignment vertical="center" wrapText="1"/>
    </xf>
    <xf numFmtId="0" fontId="17" fillId="0" borderId="9" xfId="2" applyFont="1" applyBorder="1" applyAlignment="1">
      <alignment vertical="center" wrapText="1"/>
    </xf>
    <xf numFmtId="0" fontId="17" fillId="0" borderId="0" xfId="2" applyFont="1" applyAlignment="1">
      <alignment vertical="center" wrapText="1"/>
    </xf>
    <xf numFmtId="0" fontId="17" fillId="0" borderId="10" xfId="2" applyFont="1" applyBorder="1" applyAlignment="1">
      <alignment vertical="center" wrapText="1"/>
    </xf>
    <xf numFmtId="0" fontId="17" fillId="0" borderId="11" xfId="2" applyFont="1" applyBorder="1" applyAlignment="1">
      <alignment vertical="center" wrapText="1"/>
    </xf>
    <xf numFmtId="0" fontId="17" fillId="0" borderId="12" xfId="2" applyFont="1" applyBorder="1" applyAlignment="1">
      <alignment vertical="center" wrapText="1"/>
    </xf>
    <xf numFmtId="0" fontId="5" fillId="0" borderId="1" xfId="2" applyFont="1" applyBorder="1" applyAlignment="1">
      <alignment vertical="center" wrapText="1"/>
    </xf>
    <xf numFmtId="0" fontId="23" fillId="0" borderId="1" xfId="0" applyFont="1" applyBorder="1" applyAlignment="1">
      <alignment horizontal="center" vertical="center" wrapText="1" readingOrder="1"/>
    </xf>
    <xf numFmtId="0" fontId="23" fillId="4" borderId="1" xfId="0" applyFont="1" applyFill="1" applyBorder="1" applyAlignment="1">
      <alignment horizontal="center" vertical="center" wrapText="1" readingOrder="1"/>
    </xf>
    <xf numFmtId="0" fontId="18" fillId="0" borderId="0" xfId="0" applyFont="1" applyAlignment="1">
      <alignment vertical="center" wrapText="1"/>
    </xf>
    <xf numFmtId="0" fontId="23" fillId="0" borderId="3" xfId="0" applyFont="1" applyBorder="1" applyAlignment="1">
      <alignment horizontal="center" vertical="center" wrapText="1" readingOrder="1"/>
    </xf>
    <xf numFmtId="0" fontId="23" fillId="7" borderId="1" xfId="0" applyFont="1" applyFill="1" applyBorder="1" applyAlignment="1">
      <alignment horizontal="center" vertical="center" wrapText="1" readingOrder="1"/>
    </xf>
    <xf numFmtId="0" fontId="23" fillId="6" borderId="1" xfId="0" applyFont="1" applyFill="1" applyBorder="1" applyAlignment="1">
      <alignment horizontal="center" vertical="center" wrapText="1" readingOrder="1"/>
    </xf>
    <xf numFmtId="0" fontId="23" fillId="5" borderId="1" xfId="0" applyFont="1" applyFill="1" applyBorder="1" applyAlignment="1">
      <alignment horizontal="center" vertical="center" wrapText="1" readingOrder="1"/>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0" fontId="4" fillId="44"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0" fillId="0" borderId="37" xfId="0" applyNumberFormat="1" applyBorder="1" applyAlignment="1">
      <alignment horizontal="center" vertical="center" wrapText="1"/>
    </xf>
    <xf numFmtId="49" fontId="0" fillId="0" borderId="38"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10" xfId="0" applyNumberForma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60" fillId="0" borderId="1" xfId="0" applyFont="1" applyBorder="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38" xfId="0" applyBorder="1" applyAlignment="1">
      <alignment horizontal="center" vertical="center" wrapText="1"/>
    </xf>
    <xf numFmtId="0" fontId="0" fillId="0" borderId="36"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37" xfId="0" applyBorder="1" applyAlignment="1">
      <alignment horizontal="center" vertical="center" wrapText="1"/>
    </xf>
    <xf numFmtId="49" fontId="0" fillId="0" borderId="7" xfId="0" applyNumberFormat="1" applyBorder="1" applyAlignment="1">
      <alignment horizontal="left" vertical="center" wrapText="1"/>
    </xf>
    <xf numFmtId="49" fontId="0" fillId="0" borderId="8" xfId="0" applyNumberFormat="1" applyBorder="1" applyAlignment="1">
      <alignment horizontal="left" vertical="center" wrapText="1"/>
    </xf>
    <xf numFmtId="49" fontId="0" fillId="0" borderId="6" xfId="0" applyNumberFormat="1" applyBorder="1" applyAlignment="1">
      <alignment horizontal="left" vertical="center" wrapText="1"/>
    </xf>
    <xf numFmtId="0" fontId="6" fillId="0" borderId="15" xfId="0" applyFont="1" applyBorder="1" applyAlignment="1">
      <alignment horizontal="center" vertical="center" wrapText="1"/>
    </xf>
    <xf numFmtId="0" fontId="49" fillId="42" borderId="1" xfId="2" applyFont="1" applyFill="1" applyBorder="1" applyAlignment="1">
      <alignment horizontal="center" vertical="center" wrapText="1"/>
    </xf>
    <xf numFmtId="0" fontId="70" fillId="43" borderId="1" xfId="2" applyFont="1" applyFill="1" applyBorder="1" applyAlignment="1">
      <alignment horizontal="center" vertical="center" wrapText="1"/>
    </xf>
    <xf numFmtId="0" fontId="48" fillId="43" borderId="1" xfId="2" applyFont="1" applyFill="1" applyBorder="1" applyAlignment="1">
      <alignment horizontal="center" vertical="center" wrapText="1"/>
    </xf>
  </cellXfs>
  <cellStyles count="46">
    <cellStyle name="20 % - Accent1" xfId="23" builtinId="30" customBuiltin="1"/>
    <cellStyle name="20 % - Accent2" xfId="27" builtinId="34" customBuiltin="1"/>
    <cellStyle name="20 % - Accent3" xfId="31" builtinId="38" customBuiltin="1"/>
    <cellStyle name="20 % - Accent4" xfId="35" builtinId="42" customBuiltin="1"/>
    <cellStyle name="20 % - Accent5" xfId="39" builtinId="46" customBuiltin="1"/>
    <cellStyle name="20 % - Accent6" xfId="43" builtinId="50" customBuiltin="1"/>
    <cellStyle name="40 % - Accent1" xfId="24" builtinId="31" customBuiltin="1"/>
    <cellStyle name="40 % - Accent2" xfId="28" builtinId="35" customBuiltin="1"/>
    <cellStyle name="40 % - Accent3" xfId="32" builtinId="39" customBuiltin="1"/>
    <cellStyle name="40 % - Accent4" xfId="36" builtinId="43" customBuiltin="1"/>
    <cellStyle name="40 % - Accent5" xfId="40" builtinId="47" customBuiltin="1"/>
    <cellStyle name="40 % - Accent6" xfId="44" builtinId="51" customBuiltin="1"/>
    <cellStyle name="60 % - Accent1" xfId="25" builtinId="32" customBuiltin="1"/>
    <cellStyle name="60 % - Accent2" xfId="29" builtinId="36" customBuiltin="1"/>
    <cellStyle name="60 % - Accent3" xfId="33" builtinId="40" customBuiltin="1"/>
    <cellStyle name="60 % - Accent4" xfId="37" builtinId="44" customBuiltin="1"/>
    <cellStyle name="60 % - Accent5" xfId="41" builtinId="48" customBuiltin="1"/>
    <cellStyle name="60 %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vertissement" xfId="18" builtinId="11" customBuiltin="1"/>
    <cellStyle name="Calcul" xfId="15" builtinId="22" customBuiltin="1"/>
    <cellStyle name="Cellule liée" xfId="16" builtinId="24" customBuiltin="1"/>
    <cellStyle name="Entrée" xfId="13" builtinId="20" customBuiltin="1"/>
    <cellStyle name="Insatisfaisant" xfId="11" builtinId="27" customBuiltin="1"/>
    <cellStyle name="Lien hypertexte" xfId="4" builtinId="8"/>
    <cellStyle name="Neutre" xfId="12" builtinId="28" customBuiltin="1"/>
    <cellStyle name="Normal" xfId="0" builtinId="0"/>
    <cellStyle name="Normal 2" xfId="2" xr:uid="{00000000-0005-0000-0000-000021000000}"/>
    <cellStyle name="Normal 3" xfId="3" xr:uid="{00000000-0005-0000-0000-000022000000}"/>
    <cellStyle name="Normal 4" xfId="1" xr:uid="{00000000-0005-0000-0000-000023000000}"/>
    <cellStyle name="Note" xfId="19" builtinId="10" customBuiltin="1"/>
    <cellStyle name="Satisfaisant" xfId="10" builtinId="26" customBuiltin="1"/>
    <cellStyle name="Sortie" xfId="14" builtinId="21" customBuiltin="1"/>
    <cellStyle name="Texte explicatif" xfId="20" builtinId="53" customBuiltin="1"/>
    <cellStyle name="Titre" xfId="5" builtinId="15" customBuiltin="1"/>
    <cellStyle name="Titre 1" xfId="6" builtinId="16" customBuiltin="1"/>
    <cellStyle name="Titre 2" xfId="7" builtinId="17" customBuiltin="1"/>
    <cellStyle name="Titre 3" xfId="8" builtinId="18" customBuiltin="1"/>
    <cellStyle name="Titre 4" xfId="9" builtinId="19" customBuiltin="1"/>
    <cellStyle name="Total" xfId="21" builtinId="25" customBuiltin="1"/>
    <cellStyle name="Vérification" xfId="17" builtinId="23" customBuiltin="1"/>
  </cellStyles>
  <dxfs count="16">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theme="0"/>
        </patternFill>
      </fill>
    </dxf>
    <dxf>
      <fill>
        <patternFill>
          <bgColor theme="0"/>
        </patternFill>
      </fill>
    </dxf>
    <dxf>
      <font>
        <color theme="1"/>
      </font>
      <fill>
        <patternFill>
          <bgColor rgb="FFFF0000"/>
        </patternFill>
      </fill>
    </dxf>
    <dxf>
      <fill>
        <patternFill>
          <bgColor rgb="FFFFC000"/>
        </patternFill>
      </fill>
    </dxf>
    <dxf>
      <fill>
        <patternFill>
          <bgColor rgb="FF00B050"/>
        </patternFill>
      </fill>
    </dxf>
    <dxf>
      <alignment horizontal="center" readingOrder="0"/>
    </dxf>
    <dxf>
      <alignment horizontal="center" readingOrder="0"/>
    </dxf>
    <dxf>
      <alignment horizontal="right" readingOrder="0"/>
    </dxf>
    <dxf>
      <alignment horizontal="right" readingOrder="0"/>
    </dxf>
  </dxfs>
  <tableStyles count="0" defaultTableStyle="TableStyleMedium2" defaultPivotStyle="PivotStyleLight16"/>
  <colors>
    <mruColors>
      <color rgb="FFFF99FF"/>
      <color rgb="FFFF00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83342</xdr:colOff>
      <xdr:row>1</xdr:row>
      <xdr:rowOff>161925</xdr:rowOff>
    </xdr:from>
    <xdr:to>
      <xdr:col>3</xdr:col>
      <xdr:colOff>521492</xdr:colOff>
      <xdr:row>1</xdr:row>
      <xdr:rowOff>561975</xdr:rowOff>
    </xdr:to>
    <xdr:pic>
      <xdr:nvPicPr>
        <xdr:cNvPr id="5" name="Picture 6">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571" t="31363" r="14470" b="27274"/>
        <a:stretch>
          <a:fillRect/>
        </a:stretch>
      </xdr:blipFill>
      <xdr:spPr bwMode="auto">
        <a:xfrm>
          <a:off x="1607342" y="364331"/>
          <a:ext cx="12001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447675</xdr:colOff>
      <xdr:row>1</xdr:row>
      <xdr:rowOff>142875</xdr:rowOff>
    </xdr:from>
    <xdr:to>
      <xdr:col>11</xdr:col>
      <xdr:colOff>657225</xdr:colOff>
      <xdr:row>1</xdr:row>
      <xdr:rowOff>647700</xdr:rowOff>
    </xdr:to>
    <xdr:pic>
      <xdr:nvPicPr>
        <xdr:cNvPr id="6" name="Image 5" descr="PIB+.jp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641" t="32196" r="26666" b="32713"/>
        <a:stretch>
          <a:fillRect/>
        </a:stretch>
      </xdr:blipFill>
      <xdr:spPr bwMode="auto">
        <a:xfrm>
          <a:off x="6543675" y="342900"/>
          <a:ext cx="971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fdoc-my.sharepoint.com/Users/lpasselergue/Desktop/FO-SEC%20Prevention/0-Bazar/Trame%20DU%20pour%20MA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éroulante"/>
      <sheetName val="Méthode"/>
      <sheetName val="Service 1"/>
      <sheetName val="Service 2"/>
      <sheetName val="Service 3"/>
      <sheetName val="Statistiques"/>
    </sheetNames>
    <sheetDataSet>
      <sheetData sheetId="0">
        <row r="12">
          <cell r="C12">
            <v>1</v>
          </cell>
        </row>
        <row r="13">
          <cell r="C13">
            <v>2</v>
          </cell>
        </row>
        <row r="14">
          <cell r="C14">
            <v>3</v>
          </cell>
        </row>
        <row r="15">
          <cell r="C15">
            <v>4</v>
          </cell>
        </row>
      </sheetData>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éventeurs" refreshedDate="43878.480793055554" createdVersion="5" refreshedVersion="5" minRefreshableVersion="3" recordCount="719" xr:uid="{00000000-000A-0000-FFFF-FFFF00000000}">
  <cacheSource type="worksheet">
    <worksheetSource ref="A2:N396" sheet="Evaluation des risques"/>
  </cacheSource>
  <cacheFields count="14">
    <cacheField name="N°" numFmtId="0">
      <sharedItems containsString="0" containsBlank="1" containsNumber="1" containsInteger="1" minValue="1" maxValue="523"/>
    </cacheField>
    <cacheField name="Date" numFmtId="14">
      <sharedItems containsSemiMixedTypes="0" containsNonDate="0" containsDate="1" containsString="0" minDate="2019-12-09T00:00:00" maxDate="2020-02-14T00:00:00"/>
    </cacheField>
    <cacheField name="Elément déclencheur" numFmtId="0">
      <sharedItems/>
    </cacheField>
    <cacheField name="Unité de travail" numFmtId="0">
      <sharedItems count="10">
        <s v="Ensemble du personnel"/>
        <s v="Encadrement et managers"/>
        <s v="METIERS ANTENNES"/>
        <s v="Techniciennes de surface"/>
        <s v="Support informatique / Patrimoine technique / Logistique"/>
        <s v="Agent multi accueil"/>
        <s v="Métiers de l'accueil téléphonique"/>
        <s v="Métiers de l'accueil physique"/>
        <s v="Traitement du courrier UTI / imprimerie"/>
        <s v="Personnel itinérant"/>
      </sharedItems>
    </cacheField>
    <cacheField name="Sous Unité de travail" numFmtId="0">
      <sharedItems count="17">
        <s v="Site de Boulogne"/>
        <s v="Secrétaires"/>
        <s v="Site St Omer"/>
        <s v="Directeur d'antenne"/>
        <s v="Travailleurs Sociaux"/>
        <s v="Site de Béthune"/>
        <s v="Site de Bruay"/>
        <s v="Chargé d'accompagnement territorial"/>
        <s v="Site de Carvin"/>
        <s v="Site de Lens"/>
        <s v="Site d'Etaples CAF@"/>
        <s v="Centre sociale Etaples"/>
        <s v="Site de Calais Caf@"/>
        <s v="Site Calais Gendarmerie"/>
        <s v="Site Arras Symphorine"/>
        <s v="Site Arras Origan"/>
        <s v="Siège Arras"/>
      </sharedItems>
    </cacheField>
    <cacheField name="Type de risque" numFmtId="0">
      <sharedItems count="28">
        <s v="01 Chute de plain-pied"/>
        <s v="03 Circulation interne"/>
        <s v="06 Effondrements et chute d'objets"/>
        <s v="07 Bruit"/>
        <s v="08 Ambiance thermique (chaud ou froid)"/>
        <s v="10 Incendie / Explosion"/>
        <s v="11 Electricité"/>
        <s v="12 Éclairage des postes de travail / passages"/>
        <s v="13 Air ambiant"/>
        <s v="14 Ergonomie / conception et agencement de poste"/>
        <s v="15 Travail sur écran"/>
        <s v="16 Port de charge / Postures contraignantes / Gestes répétitifs"/>
        <s v="19 Contraintes psychologiques et organisationnelles"/>
        <s v="22 Sûreté"/>
        <s v="02 Chute de hauteur"/>
        <s v="04 Déplacement routier"/>
        <s v="09 Risques Biologiques"/>
        <s v="17 Travaux spécifiques"/>
        <s v="05 Equipement de travail / Machines outils"/>
        <s v="21 Impact environnemental"/>
        <s v="18 Coactivité / Entreprises Extérieures"/>
        <s v="16 Ports de charge / Postures contraignante / Gestes répétitifs"/>
        <s v="20 Addictions"/>
        <s v="18 Coactivité" u="1"/>
        <s v="12 Eclairages des postes de travail/Passages" u="1"/>
        <s v="06 Éffondrements et chute d'objets" u="1"/>
        <s v="06 Effondrement et chute d'objets" u="1"/>
        <s v="12 Eclairage des postes de travail / passages" u="1"/>
      </sharedItems>
    </cacheField>
    <cacheField name="Atteintes possibles" numFmtId="0">
      <sharedItems containsBlank="1"/>
    </cacheField>
    <cacheField name="Description des risques_x000a_Situations dangereuses" numFmtId="0">
      <sharedItems longText="1"/>
    </cacheField>
    <cacheField name="Moyens de prévention et protection existants" numFmtId="0">
      <sharedItems containsBlank="1" longText="1"/>
    </cacheField>
    <cacheField name="G" numFmtId="0">
      <sharedItems containsString="0" containsBlank="1" containsNumber="1" containsInteger="1" minValue="1" maxValue="4"/>
    </cacheField>
    <cacheField name="F" numFmtId="0">
      <sharedItems containsString="0" containsBlank="1" containsNumber="1" containsInteger="1" minValue="1" maxValue="4"/>
    </cacheField>
    <cacheField name="M" numFmtId="0">
      <sharedItems containsString="0" containsBlank="1" containsNumber="1" containsInteger="1" minValue="1" maxValue="4"/>
    </cacheField>
    <cacheField name="Total_x000a_GxFxM" numFmtId="0">
      <sharedItems containsMixedTypes="1" containsNumber="1" containsInteger="1" minValue="1" maxValue="64"/>
    </cacheField>
    <cacheField name="Niveau de risque" numFmtId="0">
      <sharedItems count="3">
        <s v="Faible"/>
        <s v="Moyen"/>
        <s v="Elevé"/>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19">
  <r>
    <n v="1"/>
    <d v="2019-12-09T00:00:00"/>
    <s v="Refonte DU"/>
    <x v="0"/>
    <x v="0"/>
    <x v="0"/>
    <s v="Egratignures, Hématomes, Entorses, Fractures"/>
    <s v="Circuler au niveau des accès de l'organisme / accéder au parking : aléas climatiques tels que pluie, verglas, neige engendrant des risques de chute"/>
    <s v="Sacs de sel, pelle à neige"/>
    <n v="2"/>
    <n v="1"/>
    <n v="1"/>
    <n v="2"/>
    <x v="0"/>
  </r>
  <r>
    <n v="2"/>
    <d v="2019-12-09T00:00:00"/>
    <s v="Refonte DU"/>
    <x v="0"/>
    <x v="0"/>
    <x v="0"/>
    <s v="Egratignures, Hématomes, Entorses, Fractures"/>
    <s v="Câble devant le photocopieur au 1er étage : risque de se prendre les pieds dedans"/>
    <m/>
    <n v="2"/>
    <n v="2"/>
    <n v="4"/>
    <n v="16"/>
    <x v="1"/>
  </r>
  <r>
    <n v="5"/>
    <d v="2019-12-09T00:00:00"/>
    <s v="Refonte DU"/>
    <x v="0"/>
    <x v="0"/>
    <x v="1"/>
    <s v="Ecrasement, Fractures, Contusions, Décès"/>
    <s v="Manque de visibilité pour sortir du parking"/>
    <m/>
    <n v="3"/>
    <n v="2"/>
    <n v="4"/>
    <n v="24"/>
    <x v="1"/>
  </r>
  <r>
    <n v="8"/>
    <d v="2019-12-09T00:00:00"/>
    <s v="Refonte DU"/>
    <x v="0"/>
    <x v="0"/>
    <x v="2"/>
    <s v="Heurt, chute d'objets"/>
    <s v="Quelques éléments stockés en hauteur, au dessus des armoires"/>
    <m/>
    <n v="2"/>
    <n v="1"/>
    <n v="4"/>
    <n v="8"/>
    <x v="0"/>
  </r>
  <r>
    <n v="9"/>
    <d v="2019-12-09T00:00:00"/>
    <s v="Refonte DU"/>
    <x v="0"/>
    <x v="0"/>
    <x v="3"/>
    <s v="Gêne, Maux de tête, Pertes d'audition"/>
    <s v="Passage de la ligne de chemin de fer, bruits de la ville"/>
    <s v="Bureaux unipersonnels dans la plupart des cas"/>
    <n v="1"/>
    <n v="4"/>
    <n v="2"/>
    <n v="8"/>
    <x v="0"/>
  </r>
  <r>
    <n v="10"/>
    <d v="2019-12-09T00:00:00"/>
    <s v="Refonte DU"/>
    <x v="0"/>
    <x v="0"/>
    <x v="4"/>
    <s v="Inconfort, Coup de chaud, Coup de froid, Rhume"/>
    <s v="Au rez-de-chaussée : SAS d'accès pour le public : ouvertures régulières avec entrée d'air frais en hiver. "/>
    <m/>
    <n v="2"/>
    <n v="2"/>
    <n v="4"/>
    <n v="16"/>
    <x v="1"/>
  </r>
  <r>
    <n v="11"/>
    <d v="2019-12-09T00:00:00"/>
    <s v="Refonte DU"/>
    <x v="0"/>
    <x v="0"/>
    <x v="4"/>
    <s v="Inconfort, Coup de chaud, Coup de froid, Rhume"/>
    <s v="Bureau en sous-pente,  impact important de la saisonnalité_x000a_Fortes températures relevées l'été"/>
    <s v="Utilisation d'autres bureau autorisée lorsque cela est possible_x000a_Ventilateurs mis à disposition"/>
    <n v="2"/>
    <n v="2"/>
    <n v="1"/>
    <n v="4"/>
    <x v="0"/>
  </r>
  <r>
    <n v="12"/>
    <d v="2019-12-09T00:00:00"/>
    <s v="Refonte DU"/>
    <x v="0"/>
    <x v="0"/>
    <x v="5"/>
    <s v="Brulure, Intoxication, Décès"/>
    <s v="Présence de matériaux combustibles, départ de feu_x000a_Présence des salariés dans les locaux de travail"/>
    <s v="Registre sécurité disponible et suivi_x000a_Contrôle annuel des extincteurs_x000a_Consignes d’évacuation et de sécurité affichées, BAES d'évacuation en place_x000a_Désignation  de  Sauveteurs Secouristes  du Travail_x000a_Vérification annuelle des installations électriques _x000a_Vérification périodique et maintenance annuelle de la chaufferie_x000a_Un partie du personnel est formé à la manipulation des extincteurs"/>
    <n v="4"/>
    <n v="1"/>
    <n v="1"/>
    <n v="4"/>
    <x v="0"/>
  </r>
  <r>
    <n v="13"/>
    <d v="2019-12-09T00:00:00"/>
    <s v="Refonte DU"/>
    <x v="1"/>
    <x v="0"/>
    <x v="6"/>
    <s v="Brûlures, Electrisation, Electrocution/Décès"/>
    <s v="Réarmer un disjoncteur exceptionnellement"/>
    <s v="Contact auprès du référent technique pour évaluation de la situation_x000a_Réarmement après contrôle avec le référent technique"/>
    <n v="3"/>
    <n v="1"/>
    <n v="4"/>
    <n v="12"/>
    <x v="1"/>
  </r>
  <r>
    <n v="14"/>
    <d v="2019-12-09T00:00:00"/>
    <s v="Refonte DU"/>
    <x v="0"/>
    <x v="0"/>
    <x v="7"/>
    <s v="Gêne, Fatigue, Maux de tête, Baisse de la vision"/>
    <s v="Manque d'éclairage ressenti dans les circulations à l'extérieur"/>
    <m/>
    <n v="1"/>
    <n v="4"/>
    <n v="4"/>
    <n v="16"/>
    <x v="1"/>
  </r>
  <r>
    <n v="15"/>
    <d v="2019-12-09T00:00:00"/>
    <s v="Refonte DU"/>
    <x v="0"/>
    <x v="0"/>
    <x v="8"/>
    <s v="Affection de l'appareil respiratoire"/>
    <s v="Manque de fonctionnement de la VMC dans les WC du 1er étage"/>
    <m/>
    <n v="1"/>
    <n v="4"/>
    <n v="4"/>
    <n v="16"/>
    <x v="1"/>
  </r>
  <r>
    <n v="16"/>
    <d v="2019-12-09T00:00:00"/>
    <s v="Refonte DU"/>
    <x v="0"/>
    <x v="0"/>
    <x v="8"/>
    <s v="Affection de l'appareil respiratoire"/>
    <s v="Questionnement sur la ventilation au niveau du Kiosque. Odeur de renfermé"/>
    <m/>
    <n v="1"/>
    <n v="1"/>
    <n v="4"/>
    <n v="4"/>
    <x v="0"/>
  </r>
  <r>
    <n v="17"/>
    <d v="2019-12-09T00:00:00"/>
    <s v="Refonte DU"/>
    <x v="0"/>
    <x v="0"/>
    <x v="9"/>
    <s v="TMS, Douleurs dorsales"/>
    <s v="Sièges peu de réglages possible. Pas d'accoudoirs_x000a_Sièges inadaptés avec le sol (roulettes + moquette)Absence de sièges adaptés (roulettes + moquettes)_x000a_Manque de sensibilisation à l'ergonomie"/>
    <s v="Sensibilisation réalisée via un mode d'emploi, mis à disposition par le service Communication"/>
    <n v="3"/>
    <n v="4"/>
    <n v="2"/>
    <n v="24"/>
    <x v="1"/>
  </r>
  <r>
    <n v="18"/>
    <d v="2019-12-09T00:00:00"/>
    <s v="Refonte DU"/>
    <x v="0"/>
    <x v="0"/>
    <x v="9"/>
    <s v="TMS, Douleurs dorsales"/>
    <s v="1 téléphone pour 2 : gestes d'extension  pour récupérer le téléphone (secrétaire)"/>
    <s v="Bras de support"/>
    <n v="3"/>
    <n v="2"/>
    <n v="3"/>
    <n v="18"/>
    <x v="1"/>
  </r>
  <r>
    <n v="19"/>
    <d v="2019-12-09T00:00:00"/>
    <s v="Refonte DU"/>
    <x v="0"/>
    <x v="0"/>
    <x v="9"/>
    <s v="TMS, Douleurs dorsales"/>
    <s v="[Bureau TS] Position de travail inadaptée : souris positionnée à gauche, alors que l'intervenante est droitière_x000a_Gestes répétitifs inversés"/>
    <m/>
    <n v="1"/>
    <n v="4"/>
    <n v="4"/>
    <n v="16"/>
    <x v="1"/>
  </r>
  <r>
    <n v="20"/>
    <d v="2019-12-09T00:00:00"/>
    <s v="Refonte DU"/>
    <x v="0"/>
    <x v="0"/>
    <x v="10"/>
    <s v="Fatigue visuelle et posturale"/>
    <s v="Réalisation des tâches devant un écran d'ordinateur_x000a_Impact du positionnement de l'écran (distance, hauteur, réglages lumineux,…)"/>
    <s v="Communications sur l'ergonomie sur le réseau interne"/>
    <n v="1"/>
    <n v="4"/>
    <n v="3"/>
    <n v="12"/>
    <x v="1"/>
  </r>
  <r>
    <n v="21"/>
    <d v="2019-12-09T00:00:00"/>
    <s v="Refonte DU"/>
    <x v="0"/>
    <x v="0"/>
    <x v="11"/>
    <s v="TMS, Douleurs dorsales"/>
    <s v="Secrétaire : Réception de livraisons : papier, produits d'entretien...._x000a_Pas d'ascenseur : monter les étages avec les cartons_x000a_Cartons de produits d'entretien : une dizaine de kg, a monter du rez-de-chaussée au niveau 2_x000a_Dépaletiser à l'extérieur pour rentrer les livraisons "/>
    <m/>
    <n v="1"/>
    <n v="2"/>
    <n v="4"/>
    <n v="8"/>
    <x v="0"/>
  </r>
  <r>
    <n v="22"/>
    <d v="2019-12-09T00:00:00"/>
    <s v="Refonte DU"/>
    <x v="2"/>
    <x v="1"/>
    <x v="12"/>
    <s v="Baisse de vigilance, Stress, Dépression"/>
    <s v="Contact téléphonique avec le public, situations de conflit rare"/>
    <s v="Formation à la gestion du conflit, à l'accueil du public, public vulnérable"/>
    <m/>
    <m/>
    <m/>
    <s v="J"/>
    <x v="0"/>
  </r>
  <r>
    <n v="23"/>
    <d v="2019-12-09T00:00:00"/>
    <s v="Refonte DU"/>
    <x v="0"/>
    <x v="0"/>
    <x v="13"/>
    <s v="Agression physique, blessures, hématomes"/>
    <s v="Relation qui peuvent être conflictuelles, public pouvant être agressif_x000a_Environnement non contrôlé (extérieur, domicile des allocataires,…)"/>
    <m/>
    <n v="3"/>
    <n v="2"/>
    <n v="4"/>
    <n v="24"/>
    <x v="1"/>
  </r>
  <r>
    <n v="24"/>
    <d v="2019-12-09T00:00:00"/>
    <s v="Refonte DU"/>
    <x v="0"/>
    <x v="2"/>
    <x v="0"/>
    <s v="Egratignures, Hématomes, Entorses, Fractures"/>
    <s v="Circuler au niveau des accès de l'organisme / accéder au parking : aléas climatiques tels que pluie, verglas, neige engendrant des risques de chute"/>
    <s v="Sacs de sel, pelle à neige"/>
    <n v="2"/>
    <n v="1"/>
    <n v="1"/>
    <n v="2"/>
    <x v="0"/>
  </r>
  <r>
    <n v="25"/>
    <d v="2019-12-09T00:00:00"/>
    <s v="Refonte DU"/>
    <x v="0"/>
    <x v="2"/>
    <x v="0"/>
    <s v="Egratignures, Hématomes, Entorses, Fractures"/>
    <s v="Accès au parking (appartenant à la Mairie) : pente importante_x000a_Pas de dissociation des flux piétons et véhicules"/>
    <m/>
    <n v="2"/>
    <n v="2"/>
    <n v="4"/>
    <n v="16"/>
    <x v="1"/>
  </r>
  <r>
    <n v="27"/>
    <d v="2019-12-09T00:00:00"/>
    <s v="Refonte DU"/>
    <x v="0"/>
    <x v="2"/>
    <x v="14"/>
    <s v="Hématome, Fracture, Entorse, Contusions, Décès"/>
    <s v="Emprunter l'escalier en marbre : alors que le nettoyage vient d'être fait. Nettoyage effectué  pendant les heures de travail (2h où il y a encore du personnel)"/>
    <m/>
    <n v="2"/>
    <n v="2"/>
    <n v="4"/>
    <n v="16"/>
    <x v="1"/>
  </r>
  <r>
    <n v="29"/>
    <d v="2019-12-09T00:00:00"/>
    <s v="Refonte DU"/>
    <x v="2"/>
    <x v="3"/>
    <x v="15"/>
    <s v="Ecrasement, Fractures, Contusions, Décès"/>
    <s v="Déplacement pour des réunions internes dans le département 1x par semaine_x000a_Autres déplacements ponctuels"/>
    <s v="Covoiturage_x000a_Formation CENTAUR, non renouvelée"/>
    <n v="4"/>
    <n v="3"/>
    <n v="2"/>
    <n v="24"/>
    <x v="1"/>
  </r>
  <r>
    <n v="30"/>
    <d v="2019-12-09T00:00:00"/>
    <s v="Refonte DU"/>
    <x v="0"/>
    <x v="2"/>
    <x v="4"/>
    <s v="Inconfort, Coup de chaud, Coup de froid, Rhume"/>
    <s v="Au rez-de-chaussée : SAS d'accès pour le public : ouvertures régulières avec entrée d'air frais en hiver. _x000a_Hauteur sous plafond importante"/>
    <s v="Chauffage_x000a_Chaudières au gaz"/>
    <n v="2"/>
    <n v="3"/>
    <n v="2"/>
    <n v="12"/>
    <x v="1"/>
  </r>
  <r>
    <n v="31"/>
    <d v="2019-12-09T00:00:00"/>
    <s v="Refonte DU"/>
    <x v="0"/>
    <x v="2"/>
    <x v="4"/>
    <s v="Inconfort, Coup de chaud, Coup de froid, Rhume"/>
    <s v="Exposition différentes des deux cotés du bâtiment, impact important de la saisonnalité_x000a_Absence d'éléments pour arrêter les rayons du soleil_x000a_Absence de local climatisé"/>
    <s v="Ventilateurs mis à disposition"/>
    <n v="2"/>
    <n v="2"/>
    <n v="2"/>
    <n v="8"/>
    <x v="0"/>
  </r>
  <r>
    <n v="32"/>
    <d v="2019-12-09T00:00:00"/>
    <s v="Refonte DU"/>
    <x v="0"/>
    <x v="2"/>
    <x v="16"/>
    <s v="Transmission de virus, maladies"/>
    <s v="Exposition à des puces, tiques"/>
    <s v="Gel hydro alcoolique_x000a_Antipuces : produits _x000a_Pas de sol PVC prévu dans les étages (sensibilités à la poussière)"/>
    <n v="1"/>
    <n v="1"/>
    <n v="4"/>
    <n v="4"/>
    <x v="0"/>
  </r>
  <r>
    <n v="33"/>
    <d v="2019-12-09T00:00:00"/>
    <s v="Refonte DU"/>
    <x v="0"/>
    <x v="2"/>
    <x v="16"/>
    <s v="Transmission de virus, maladies"/>
    <s v="Présence de moquette, poussière_x000a_"/>
    <s v="Nettoyage de la moquette 1 fois par an_x000a_Aspiration régulière"/>
    <n v="1"/>
    <n v="4"/>
    <n v="3"/>
    <n v="12"/>
    <x v="1"/>
  </r>
  <r>
    <n v="34"/>
    <d v="2019-12-09T00:00:00"/>
    <s v="Refonte DU"/>
    <x v="0"/>
    <x v="2"/>
    <x v="5"/>
    <s v="Brulure, Intoxication, Décès"/>
    <s v="Pas de liste de guide-fils / serre-file._x000a_Pas d'affichage du personnel SST. Mais personnel formé"/>
    <s v="Personnel formé manipulation, guide-files / serre-file"/>
    <n v="4"/>
    <n v="3"/>
    <n v="1"/>
    <n v="12"/>
    <x v="1"/>
  </r>
  <r>
    <n v="35"/>
    <d v="2019-12-09T00:00:00"/>
    <s v="Refonte DU"/>
    <x v="0"/>
    <x v="2"/>
    <x v="5"/>
    <s v="Brulure, Intoxication, Décès"/>
    <s v="Présence de matériaux combustibles, départ de feu_x000a_Présence des salariés dans les locaux de travail"/>
    <s v="Registre sécurité disponible et suivi_x000a_Contrôle annuel des extincteurs_x000a_Consignes d’évacuation et de sécurité affichées, BAES d'évacuation en place_x000a_Désignation  de  Sauveteurs Secouristes  du Travail_x000a_Vérification annuelle des installations électriques _x000a_Vérification périodique et maintenance annuelle de la chaufferie_x000a_Un partie du personnel est formé à la manipulation des extincteurs"/>
    <n v="4"/>
    <n v="1"/>
    <n v="1"/>
    <n v="4"/>
    <x v="0"/>
  </r>
  <r>
    <n v="36"/>
    <d v="2019-12-09T00:00:00"/>
    <s v="Refonte DU"/>
    <x v="1"/>
    <x v="2"/>
    <x v="6"/>
    <s v="Brûlures, Electrisation, Electrocution/Décès"/>
    <s v="Réarmer un disjoncteur exceptionnellement"/>
    <s v="Contact auprès du référent technique pour évaluation de la situation_x000a_Réarmement après contrôle avec le référent technique"/>
    <n v="3"/>
    <n v="1"/>
    <n v="4"/>
    <n v="12"/>
    <x v="1"/>
  </r>
  <r>
    <n v="37"/>
    <d v="2019-12-09T00:00:00"/>
    <s v="Refonte DU"/>
    <x v="0"/>
    <x v="2"/>
    <x v="7"/>
    <s v="Gêne, Fatigue, Maux de tête, Baisse de la vision"/>
    <s v="Lumière artificielle en continu dans certains bureaux"/>
    <s v="Lampe individuelle"/>
    <n v="1"/>
    <n v="4"/>
    <n v="2"/>
    <n v="8"/>
    <x v="0"/>
  </r>
  <r>
    <n v="38"/>
    <d v="2019-12-09T00:00:00"/>
    <s v="Refonte DU"/>
    <x v="0"/>
    <x v="2"/>
    <x v="8"/>
    <s v="Affection de l'appareil respiratoire"/>
    <s v="Odeurs / Manque de propreté, d'hygiène pouvant se présenter au domicile des allocataires"/>
    <m/>
    <n v="1"/>
    <n v="2"/>
    <n v="4"/>
    <n v="8"/>
    <x v="0"/>
  </r>
  <r>
    <n v="39"/>
    <d v="2019-12-09T00:00:00"/>
    <s v="Refonte DU"/>
    <x v="0"/>
    <x v="2"/>
    <x v="8"/>
    <s v="Affection de l'appareil respiratoire"/>
    <s v="Poussière transmise par la VMC"/>
    <m/>
    <n v="1"/>
    <n v="2"/>
    <n v="4"/>
    <n v="8"/>
    <x v="0"/>
  </r>
  <r>
    <n v="40"/>
    <d v="2019-12-09T00:00:00"/>
    <s v="Refonte DU"/>
    <x v="0"/>
    <x v="2"/>
    <x v="9"/>
    <s v="TMS, Douleurs dorsales"/>
    <s v="Sièges peu de réglages possible. Pas d'accoudoirs_x000a_Sièges inadaptés avec le sol (roulettes + moquette)Absence de sièges adaptés (roulettes + moquettes)_x000a_Manque de sensibilisation à l'ergonomie"/>
    <s v="Sensibilisation à l'ergonomie demandée"/>
    <n v="3"/>
    <n v="2"/>
    <n v="3"/>
    <n v="18"/>
    <x v="1"/>
  </r>
  <r>
    <n v="41"/>
    <d v="2019-12-09T00:00:00"/>
    <s v="Refonte DU"/>
    <x v="0"/>
    <x v="2"/>
    <x v="10"/>
    <s v="Fatigue visuelle et posturale"/>
    <s v="Réalisation des tâches devant un écran d'ordinateur_x000a_Impact du positionnement de l'écran (distance, hauteur, réglages lumineux,…)"/>
    <s v="Communications sur l'ergonomie sur le réseau interne"/>
    <n v="1"/>
    <n v="4"/>
    <n v="3"/>
    <n v="12"/>
    <x v="1"/>
  </r>
  <r>
    <n v="42"/>
    <d v="2019-12-09T00:00:00"/>
    <s v="Refonte DU"/>
    <x v="2"/>
    <x v="4"/>
    <x v="17"/>
    <s v="Malaise, secours tardifs, stress"/>
    <s v="Situation de travail isolé : au domicile, dans les centres sociaux,..._x000a_Pas de moyens spécifique pour contacter un supérieur ou les secours (pas de téléphone professionnel)_x000a_Possibles attaques d'animaux divers : chiens, oies, canards"/>
    <s v="Planning partagé tenu à jour"/>
    <n v="3"/>
    <n v="3"/>
    <n v="3"/>
    <n v="27"/>
    <x v="2"/>
  </r>
  <r>
    <n v="43"/>
    <d v="2019-12-09T00:00:00"/>
    <s v="Refonte DU"/>
    <x v="2"/>
    <x v="3"/>
    <x v="12"/>
    <s v="Baisse de vigilance, Stress, Dépression"/>
    <s v="Charge de travail jugée comme importante, installée dans le temps. Certaines heures sont écrêtées (pas plus de 5h par mois), charge variable. Charge trop importante, charge qui est installée. Différentiel. Qualité non, décontextualiser, défilé dans le bureau. _x000a_Information qui ne suit pas toujours les voies hiérarchiques (autres biais par les représentants syndicaux par exemple), pouvant mettre dans une position inconfortable _x000a_Quantité d'information jugée comme importante par mail par rapport à la qualité reçue_x000a_Pas d'organisation de remplacement lors des absences (congés notamment) : charge importante au retour_x000a_Gestion des conflits interne dans l'antenne a gérer parfois, TS_x000a_Enervement ressenti avec les outils informatiques qui peuvent être lents"/>
    <s v="Vision stratégie fournie"/>
    <m/>
    <m/>
    <m/>
    <s v="K"/>
    <x v="1"/>
  </r>
  <r>
    <n v="44"/>
    <d v="2019-12-09T00:00:00"/>
    <s v="Refonte DU"/>
    <x v="3"/>
    <x v="2"/>
    <x v="13"/>
    <s v="Agression physique, blessures, hématomes"/>
    <s v="Femme de ménage, intervention seule : zone tampon squattée (entrée du personnel avec (surtout l'hiver, à 20h)"/>
    <m/>
    <n v="3"/>
    <n v="1"/>
    <n v="4"/>
    <n v="12"/>
    <x v="1"/>
  </r>
  <r>
    <n v="45"/>
    <d v="2019-12-09T00:00:00"/>
    <s v="Refonte DU"/>
    <x v="2"/>
    <x v="4"/>
    <x v="16"/>
    <s v="Transmission de virus, maladies"/>
    <s v="Contact avec le public, au domicile des allocataires_x000a_Exposition à des maladies infectieuses transmissibles à l'homme  (gale, teigne,….)_x000a_Exposition à des maladies contagieuses _x000a_Manque d'information de la part des allocataires_x000a_Situation au domicile : présence et odeurs d'animaux"/>
    <s v="Gel hydro alcoolique mis à disposition"/>
    <n v="2"/>
    <n v="4"/>
    <n v="3"/>
    <n v="24"/>
    <x v="1"/>
  </r>
  <r>
    <n v="46"/>
    <d v="2019-12-09T00:00:00"/>
    <s v="Refonte DU"/>
    <x v="2"/>
    <x v="4"/>
    <x v="11"/>
    <s v="TMS, Douleurs dorsales"/>
    <s v="Port de charges lors d'actions collectives oui : ordinateur, kakémono, caisses de jus de fruits…_x000a_Port de dossiers"/>
    <m/>
    <n v="1"/>
    <n v="3"/>
    <n v="4"/>
    <n v="12"/>
    <x v="1"/>
  </r>
  <r>
    <n v="47"/>
    <d v="2019-12-09T00:00:00"/>
    <s v="Refonte DU"/>
    <x v="2"/>
    <x v="4"/>
    <x v="12"/>
    <s v="Baisse de vigilance, Stress, Dépression"/>
    <s v="Confrontation avec du public en difficulté financière_x000a_Confrontation avec du public en difficulté suite à différents évènements (violences conjugales, viols d'enfants,...)_x000a_Charge émotionnelle pouvant être importante, notamment dans les cas où l'on a pas de solution à proposer _x000a_Charge de travail estimée comme importante notamment avec la multiplication des tâches administratives : questionnaires, dépouillement... il n'y a pas d'éléments qui ressortent de ces charges administratives, d'où un sentiment de perte de sens_x000a_Beaucoup de chiffres demandés par la hiérarchie_x000a_Beaucoup d'évolutions du métiers sur peu de temps, changements qui peuvent être rapides_x000a_Logiciel qui indique le nombre de familles suivies : certains indicateurs peuvent être ressentis comme réducteurs_x000a_Quantité d'informations transmises jugée comme importante (quantité de courriels notamment)"/>
    <s v="Possibilité de réguler les permanences pour réguler le temps passé sur certains dossiers plus complexes_x000a_Accompagnement au changement"/>
    <m/>
    <m/>
    <m/>
    <s v="K"/>
    <x v="1"/>
  </r>
  <r>
    <n v="48"/>
    <d v="2019-12-16T00:00:00"/>
    <s v="Refonte DU"/>
    <x v="0"/>
    <x v="5"/>
    <x v="0"/>
    <s v="Egratignures, Hématomes, Entorses, Fractures"/>
    <s v="Câbles traversant les zones de circulation dans la salle de réunion : risques de se prendre les pieds dedans"/>
    <m/>
    <n v="2"/>
    <n v="2"/>
    <n v="3"/>
    <n v="12"/>
    <x v="1"/>
  </r>
  <r>
    <n v="49"/>
    <d v="2019-12-16T00:00:00"/>
    <s v="Refonte DU"/>
    <x v="0"/>
    <x v="5"/>
    <x v="0"/>
    <s v="Egratignures, Hématomes, Entorses, Fractures"/>
    <s v="Stockage de matériels dans le local poubelles : encombrement, risque de chute"/>
    <m/>
    <n v="2"/>
    <n v="2"/>
    <n v="3"/>
    <n v="12"/>
    <x v="1"/>
  </r>
  <r>
    <n v="50"/>
    <d v="2019-12-16T00:00:00"/>
    <s v="Refonte DU"/>
    <x v="0"/>
    <x v="5"/>
    <x v="0"/>
    <s v="Egratignures, Hématomes, Entorses, Fractures"/>
    <s v="Stockage de fournitures travaux et de mobiliers de bureaux dans la salle d'eau : encombrement de la zone de circulation, risque de chute"/>
    <m/>
    <n v="2"/>
    <n v="2"/>
    <n v="3"/>
    <n v="12"/>
    <x v="1"/>
  </r>
  <r>
    <n v="51"/>
    <d v="2019-12-16T00:00:00"/>
    <s v="Refonte DU"/>
    <x v="0"/>
    <x v="5"/>
    <x v="0"/>
    <s v="Egratignures, Hématomes, Entorses, Fractures"/>
    <s v="Sol glissant après le passage de l'agent d'entretien dans l'après-midi"/>
    <s v="Mise en place d'un chevalet sol glissant par l'agent d'entretien"/>
    <n v="2"/>
    <n v="3"/>
    <n v="3"/>
    <n v="18"/>
    <x v="1"/>
  </r>
  <r>
    <n v="52"/>
    <d v="2019-12-16T00:00:00"/>
    <s v="Refonte DU"/>
    <x v="0"/>
    <x v="5"/>
    <x v="14"/>
    <s v="Hématome, Fracture, Entorse, Contusions, Décès"/>
    <s v="Utilisations des escaliers : pas de continuité de la rampe dans les escaliers, absence d'ascenseurs"/>
    <s v="Eclairage correct_x000a_Strie antidérapante dans le revêtement de sol_x000a_Réfection prévu du revêtement du sol courant 2020"/>
    <n v="3"/>
    <n v="2"/>
    <n v="2"/>
    <n v="12"/>
    <x v="1"/>
  </r>
  <r>
    <n v="53"/>
    <d v="2019-12-16T00:00:00"/>
    <s v="Refonte DU"/>
    <x v="0"/>
    <x v="5"/>
    <x v="1"/>
    <s v="Ecrasement, Fractures, Contusions, Décès"/>
    <s v="Circulation sur le parking difficile à pied et en voiture, les voitures s'entassent et doivent bouger régulièrement dans la journée : risque de collision véhicule/véhicule et véhicule/piéton"/>
    <m/>
    <n v="2"/>
    <n v="2"/>
    <n v="3"/>
    <n v="12"/>
    <x v="1"/>
  </r>
  <r>
    <n v="54"/>
    <d v="2019-12-16T00:00:00"/>
    <s v="Refonte DU"/>
    <x v="0"/>
    <x v="5"/>
    <x v="1"/>
    <s v="Ecrasement, Fractures, Contusions, Décès"/>
    <s v="Stockage devant les armoires dans la zone d'accueil premier niveau"/>
    <s v="Les éléments stockés ne le sont pas dans une zone de passage régulière"/>
    <n v="2"/>
    <n v="1"/>
    <n v="3"/>
    <n v="6"/>
    <x v="0"/>
  </r>
  <r>
    <n v="55"/>
    <d v="2019-12-16T00:00:00"/>
    <s v="Refonte DU"/>
    <x v="0"/>
    <x v="5"/>
    <x v="1"/>
    <s v="Ecrasement, Fractures, Contusions, Décès"/>
    <s v="Stockage de cartons au sol devant les armoires dans le local de stockage"/>
    <m/>
    <n v="2"/>
    <n v="2"/>
    <n v="2"/>
    <n v="8"/>
    <x v="0"/>
  </r>
  <r>
    <n v="56"/>
    <d v="2019-12-16T00:00:00"/>
    <s v="Refonte DU"/>
    <x v="0"/>
    <x v="5"/>
    <x v="15"/>
    <s v="Ecrasement, Fractures, Contusions, Décès"/>
    <s v="Déplacement en cas de réunion au siège ou autres antennes (départemental)"/>
    <s v="Utilisation du véhicule personnel : lettre de mission sous condition d'absence de transport en commun_x000a_Privilégier le covoiturage et les transports en commun_x000a_Temps de trajet comptabilisé dans le temps de travail"/>
    <n v="4"/>
    <n v="1"/>
    <n v="3"/>
    <n v="12"/>
    <x v="1"/>
  </r>
  <r>
    <n v="57"/>
    <d v="2019-12-16T00:00:00"/>
    <s v="Refonte DU"/>
    <x v="2"/>
    <x v="4"/>
    <x v="15"/>
    <s v="Ecrasement, Fractures, Contusions, Décès"/>
    <s v="Déplacement professionnels : visites chez les allocataires_x000a_Déplacement dans tous le départements"/>
    <s v="Temps de trajet comptabilisé dans le temps de travail_x000a_Formation/sensibilisations aux risques routiers, conduite en milieu à risque. (formation centaure)"/>
    <n v="4"/>
    <n v="3"/>
    <n v="2"/>
    <n v="24"/>
    <x v="1"/>
  </r>
  <r>
    <n v="58"/>
    <d v="2019-12-16T00:00:00"/>
    <s v="Refonte DU"/>
    <x v="0"/>
    <x v="5"/>
    <x v="18"/>
    <s v="Coupures, égratignures"/>
    <s v="Utilisation de massicot manuel, ciseaux, relieuse à main"/>
    <s v="Trousse de secours dans la cuisine_x000a_2 personnes formées SST, _x000a_Massicot : carter de protection de la main_x000a_Relieuse : poignée déportée"/>
    <n v="2"/>
    <n v="2"/>
    <n v="2"/>
    <n v="8"/>
    <x v="0"/>
  </r>
  <r>
    <n v="59"/>
    <d v="2019-12-16T00:00:00"/>
    <s v="Refonte DU"/>
    <x v="0"/>
    <x v="5"/>
    <x v="2"/>
    <s v="Heurt, chute d'objets"/>
    <s v="Stockage en hauteur sur les armoires (décoration, boites)"/>
    <s v="Stockage préférentiel d'objets légers"/>
    <n v="2"/>
    <n v="2"/>
    <n v="2"/>
    <n v="8"/>
    <x v="0"/>
  </r>
  <r>
    <n v="60"/>
    <d v="2019-12-16T00:00:00"/>
    <s v="Refonte DU"/>
    <x v="0"/>
    <x v="5"/>
    <x v="2"/>
    <s v="Heurt, chute d'objets"/>
    <s v="Stockage en hauteur dans la zone stockage"/>
    <m/>
    <n v="2"/>
    <n v="1"/>
    <n v="3"/>
    <n v="6"/>
    <x v="0"/>
  </r>
  <r>
    <n v="61"/>
    <d v="2019-12-16T00:00:00"/>
    <s v="Refonte DU"/>
    <x v="0"/>
    <x v="5"/>
    <x v="3"/>
    <s v="Gêne, maux de tête, perte de concentration"/>
    <s v="Bruit venant de la rue (moteur voiture, passage,…)"/>
    <s v="Fenêtre en double fibrage"/>
    <n v="1"/>
    <n v="2"/>
    <n v="3"/>
    <n v="6"/>
    <x v="0"/>
  </r>
  <r>
    <n v="62"/>
    <d v="2019-12-16T00:00:00"/>
    <s v="Refonte DU"/>
    <x v="0"/>
    <x v="5"/>
    <x v="3"/>
    <s v="Gêne, maux de tête, perte de concentration"/>
    <s v="Bruit gênant venant de l'activité des collègues (téléphone, imprimantes, passage dans le couloirs)"/>
    <m/>
    <n v="1"/>
    <n v="2"/>
    <n v="3"/>
    <n v="6"/>
    <x v="0"/>
  </r>
  <r>
    <n v="63"/>
    <d v="2019-12-16T00:00:00"/>
    <s v="Refonte DU"/>
    <x v="0"/>
    <x v="5"/>
    <x v="3"/>
    <s v="Gêne, maux de tête, perte de concentration"/>
    <s v="Pas d'isolation phonique dans les box d'accueil, pouvant poser des problème de concentration, et de confidentialité (juridique)"/>
    <m/>
    <n v="2"/>
    <n v="2"/>
    <n v="2"/>
    <n v="8"/>
    <x v="0"/>
  </r>
  <r>
    <n v="64"/>
    <d v="2019-12-16T00:00:00"/>
    <s v="Refonte DU"/>
    <x v="0"/>
    <x v="5"/>
    <x v="4"/>
    <s v="Inconfort, Coup de chaud, Coup de froid, Rhume"/>
    <s v="La zone d'accueil du public de Béthune est fortement impactée par le froid."/>
    <s v="Mise à disposition d'un chauffage d'appoint"/>
    <n v="2"/>
    <n v="2"/>
    <n v="2"/>
    <n v="8"/>
    <x v="0"/>
  </r>
  <r>
    <n v="65"/>
    <d v="2019-12-16T00:00:00"/>
    <s v="Refonte DU"/>
    <x v="0"/>
    <x v="5"/>
    <x v="4"/>
    <s v="Inconfort, Coup de chaud, Coup de froid, Rhume"/>
    <s v="Le couloirs d'entrée du personnel est ressenti comme froid (ouverture fréquente de la porte, zone fumeur)"/>
    <s v="Un radiateur est présent dans le couloirs"/>
    <n v="2"/>
    <n v="1"/>
    <n v="2"/>
    <n v="4"/>
    <x v="0"/>
  </r>
  <r>
    <n v="66"/>
    <d v="2019-12-16T00:00:00"/>
    <s v="Refonte DU"/>
    <x v="0"/>
    <x v="5"/>
    <x v="4"/>
    <s v="Inconfort, Coup de chaud, Coup de froid, Rhume"/>
    <s v="L'absence de climatisation en été peut provoquer de fortes chaleurs dans les locaux."/>
    <s v="Mise a disposition de ventilateurs"/>
    <n v="2"/>
    <n v="2"/>
    <n v="2"/>
    <n v="8"/>
    <x v="0"/>
  </r>
  <r>
    <n v="67"/>
    <d v="2019-12-16T00:00:00"/>
    <s v="Refonte DU"/>
    <x v="0"/>
    <x v="5"/>
    <x v="5"/>
    <s v="Brulure, Intoxication, Décès"/>
    <s v="Absence d'information sur les personnes formées à la manipulation des extincteurs, guide fil serre fils ou SST"/>
    <m/>
    <n v="4"/>
    <n v="1"/>
    <n v="3"/>
    <n v="12"/>
    <x v="1"/>
  </r>
  <r>
    <n v="68"/>
    <d v="2019-12-16T00:00:00"/>
    <s v="Refonte DU"/>
    <x v="0"/>
    <x v="5"/>
    <x v="5"/>
    <s v="Brulure, Intoxication, Décès"/>
    <s v="Présence de matériaux combustibles, départ de feu_x000a_Présence des salariés dans les locaux de travail_x000a_Les extincteurs n'ont pas été vérifié durant l'année 2019 (mise en place des locaux et d'un nouveau contrat de maintenance)_x000a_Absence de détecteurs de fumées"/>
    <s v="Registre sécurité disponible et suivi_x000a_Consignes d’évacuation et de sécurité affichées, BAES d'évacuation en place_x000a_Désignation  de  Sauveteurs Secouristes  du Travail_x000a_Maintenance du bouton d'alarme incendie par le SSI_x000a_Vérification annuelle des installations électriques_x000a_Présence d'une couvertures anti-feu"/>
    <n v="4"/>
    <n v="1"/>
    <n v="3"/>
    <n v="12"/>
    <x v="1"/>
  </r>
  <r>
    <n v="69"/>
    <d v="2019-12-16T00:00:00"/>
    <s v="Refonte DU"/>
    <x v="0"/>
    <x v="5"/>
    <x v="6"/>
    <s v="Brûlures, Electrisation, Electrocution/Décès"/>
    <s v="Ordinateur posé au sol, pas de maintien, risque de basculement ou de choc involontaire lors de l'installation au poste (problème électrique…)"/>
    <m/>
    <n v="4"/>
    <n v="2"/>
    <n v="2"/>
    <n v="16"/>
    <x v="1"/>
  </r>
  <r>
    <n v="70"/>
    <d v="2019-12-16T00:00:00"/>
    <s v="Refonte DU"/>
    <x v="0"/>
    <x v="5"/>
    <x v="6"/>
    <s v="Brûlures, Electrisation, Electrocution/Décès"/>
    <s v="Les locaux électriques ne sont pas identifiés, pas fermés à clef, et la porte est grande ouverte à cause d'un défaut de climatisation"/>
    <s v="Ecriteau demandant au personnel non autorisé de ne pas pénétrer dans le local"/>
    <n v="4"/>
    <n v="2"/>
    <n v="3"/>
    <n v="24"/>
    <x v="1"/>
  </r>
  <r>
    <n v="71"/>
    <d v="2019-12-16T00:00:00"/>
    <s v="Refonte DU"/>
    <x v="0"/>
    <x v="5"/>
    <x v="7"/>
    <s v="Gêne, Fatigue, Maux de tête, Baisse de la vision"/>
    <s v="Eclairage artificiel ressenti insuffisant"/>
    <s v="Mise à disposition d'éclairage d'appoint"/>
    <n v="1"/>
    <n v="3"/>
    <n v="2"/>
    <n v="6"/>
    <x v="0"/>
  </r>
  <r>
    <n v="72"/>
    <d v="2019-12-16T00:00:00"/>
    <s v="Refonte DU"/>
    <x v="0"/>
    <x v="5"/>
    <x v="8"/>
    <s v="Affection de l'appareil respiratoire"/>
    <s v="Problèmes d'odeurs venant des égouts, pas de VMC, parfois pas de possibilités d'ouvrir la fenêtre"/>
    <m/>
    <n v="2"/>
    <n v="3"/>
    <n v="3"/>
    <n v="18"/>
    <x v="1"/>
  </r>
  <r>
    <n v="73"/>
    <d v="2019-12-16T00:00:00"/>
    <s v="Refonte DU"/>
    <x v="0"/>
    <x v="5"/>
    <x v="8"/>
    <s v="Affection de l'appareil respiratoire"/>
    <s v="Le cumulus doit être purgé chaque semaine pour éviter les problèmes de remontées d'égout"/>
    <m/>
    <n v="2"/>
    <n v="3"/>
    <n v="3"/>
    <n v="18"/>
    <x v="1"/>
  </r>
  <r>
    <n v="74"/>
    <d v="2019-12-16T00:00:00"/>
    <s v="Refonte DU"/>
    <x v="0"/>
    <x v="5"/>
    <x v="9"/>
    <s v="TMS : cervicalgie, lombalgie"/>
    <s v="Travail de bureau"/>
    <s v="Dans les bureaux : fauteuils avec accoudoirs, réglables, repose pieds, _x000a_Double écran, les bureaux sont assez grands, les rangements sont adaptés_x000a_Pause suffisantes"/>
    <n v="2"/>
    <n v="4"/>
    <n v="2"/>
    <n v="16"/>
    <x v="1"/>
  </r>
  <r>
    <n v="75"/>
    <d v="2019-12-16T00:00:00"/>
    <s v="Refonte DU"/>
    <x v="0"/>
    <x v="5"/>
    <x v="9"/>
    <s v="TMS : cervicalgie, lombalgie…"/>
    <s v="Les chaises de l'accueil ne sont pas adaptées à la hauteur du bureau, le bureau n'est pas adaptés a l'accueil du publique (bureau trop bas)"/>
    <s v="Il est prévu une surélévation du bureau d'accueil dans le courant de l'année 2020"/>
    <n v="2"/>
    <n v="3"/>
    <n v="2"/>
    <n v="12"/>
    <x v="1"/>
  </r>
  <r>
    <n v="76"/>
    <d v="2019-12-16T00:00:00"/>
    <s v="Refonte DU"/>
    <x v="0"/>
    <x v="5"/>
    <x v="10"/>
    <s v="Fatigue visuelle et posturale"/>
    <s v="Travail sur écran "/>
    <s v="Possibilité de mettre l'affichage de l'écran en mode nuit pour diminuer la lumière bleu._x000a_Luminosité réglables sur les écrans_x000a_Possibilité de travailler en double écran_x000a_Ecran non collé au mur, possibilité de regarder au loin, pauses régulière"/>
    <n v="2"/>
    <n v="4"/>
    <n v="2"/>
    <n v="16"/>
    <x v="1"/>
  </r>
  <r>
    <n v="77"/>
    <d v="2019-12-16T00:00:00"/>
    <s v="Refonte DU"/>
    <x v="0"/>
    <x v="5"/>
    <x v="11"/>
    <s v="TMS, Douleurs dorsales"/>
    <s v="Port de carton de papier, d'enveloppes, bidon de produits d'entretien (notamment secrétaire)"/>
    <m/>
    <n v="2"/>
    <n v="1"/>
    <n v="3"/>
    <n v="6"/>
    <x v="0"/>
  </r>
  <r>
    <n v="78"/>
    <d v="2019-12-16T00:00:00"/>
    <s v="Refonte DU"/>
    <x v="2"/>
    <x v="4"/>
    <x v="11"/>
    <s v="TMS, Douleurs dorsales"/>
    <s v="Déplacement du matériel lors de forum"/>
    <m/>
    <n v="2"/>
    <n v="1"/>
    <n v="3"/>
    <n v="6"/>
    <x v="0"/>
  </r>
  <r>
    <n v="79"/>
    <d v="2019-12-16T00:00:00"/>
    <s v="Refonte DU"/>
    <x v="2"/>
    <x v="4"/>
    <x v="11"/>
    <s v="TMS, Douleurs dorsales"/>
    <s v="Déplacement d'une sacoche lors des déplacement (dossier, agenda, …)"/>
    <m/>
    <n v="2"/>
    <n v="4"/>
    <n v="3"/>
    <n v="24"/>
    <x v="1"/>
  </r>
  <r>
    <n v="80"/>
    <d v="2019-12-16T00:00:00"/>
    <s v="Refonte DU"/>
    <x v="0"/>
    <x v="5"/>
    <x v="17"/>
    <s v="Malaise, secours tardifs, stress"/>
    <s v="Situation rare de travail isolé, lors de réunions, de ponts, de situations exceptionnelles"/>
    <m/>
    <n v="4"/>
    <n v="1"/>
    <n v="3"/>
    <n v="12"/>
    <x v="1"/>
  </r>
  <r>
    <n v="81"/>
    <d v="2019-12-16T00:00:00"/>
    <s v="Refonte DU"/>
    <x v="2"/>
    <x v="4"/>
    <x v="12"/>
    <s v="Baisse de vigilance, Stress, Dépression"/>
    <s v="Charge de travail ressentie éparse durant l'année, avec des périodes ressenties tendues (de façon très irrégulière)"/>
    <m/>
    <m/>
    <m/>
    <m/>
    <s v="K"/>
    <x v="1"/>
  </r>
  <r>
    <n v="82"/>
    <d v="2019-12-16T00:00:00"/>
    <s v="Refonte DU"/>
    <x v="2"/>
    <x v="1"/>
    <x v="12"/>
    <s v="Baisse de vigilance, Stress, Dépression"/>
    <s v="Charge de travail ressentie très forte lors de l'absence du binôme, lié à dualité du métier (secrétaire et agent d'accueil…)"/>
    <s v="Organisation interne et participation de tous qui permet de pallier le manque d'effectif"/>
    <m/>
    <m/>
    <m/>
    <s v="L"/>
    <x v="2"/>
  </r>
  <r>
    <n v="84"/>
    <d v="2019-12-16T00:00:00"/>
    <s v="Refonte DU"/>
    <x v="2"/>
    <x v="1"/>
    <x v="12"/>
    <s v="Baisse de vigilance, Stress, Dépression"/>
    <s v="Sentiment d'un absence de cadrage  des métiers secrétaire/accueil"/>
    <s v="Cadrage en cours d'établissement"/>
    <m/>
    <m/>
    <m/>
    <s v="J"/>
    <x v="0"/>
  </r>
  <r>
    <n v="85"/>
    <d v="2019-12-16T00:00:00"/>
    <s v="Refonte DU"/>
    <x v="2"/>
    <x v="1"/>
    <x v="12"/>
    <s v="Baisse de vigilance, Stress, Dépression"/>
    <s v="Contact avec des assurés en forte difficultés"/>
    <s v="Gestion des incivilités et accueil d'un publique vulnérable"/>
    <m/>
    <m/>
    <m/>
    <s v="J"/>
    <x v="0"/>
  </r>
  <r>
    <n v="86"/>
    <d v="2019-12-16T00:00:00"/>
    <s v="Refonte DU"/>
    <x v="2"/>
    <x v="4"/>
    <x v="12"/>
    <s v="Baisse de vigilance, Stress, Dépression"/>
    <s v="Contact avec des assurés en forte difficultés"/>
    <s v="Formation au deuil, violence conjugale,…"/>
    <m/>
    <m/>
    <m/>
    <s v="J"/>
    <x v="0"/>
  </r>
  <r>
    <n v="87"/>
    <d v="2019-12-16T00:00:00"/>
    <s v="Refonte DU"/>
    <x v="0"/>
    <x v="5"/>
    <x v="19"/>
    <s v="Pollution"/>
    <s v="Type de déchet : papier, verre, ménager, alimentaires…"/>
    <m/>
    <n v="2"/>
    <n v="3"/>
    <n v="3"/>
    <n v="18"/>
    <x v="1"/>
  </r>
  <r>
    <n v="88"/>
    <d v="2019-12-16T00:00:00"/>
    <s v="Refonte DU"/>
    <x v="2"/>
    <x v="4"/>
    <x v="13"/>
    <s v="Agression physique, blessures, hématomes"/>
    <s v="Risque d'agressions physiques, verbales par les bénéficiaires"/>
    <m/>
    <n v="4"/>
    <n v="1"/>
    <n v="4"/>
    <n v="16"/>
    <x v="1"/>
  </r>
  <r>
    <n v="89"/>
    <d v="2019-12-16T00:00:00"/>
    <s v="Refonte DU"/>
    <x v="2"/>
    <x v="4"/>
    <x v="13"/>
    <s v="Agression physique, blessures, hématomes"/>
    <s v="Risque d'agressions physiques par les animaux des bénéficiaires"/>
    <m/>
    <n v="4"/>
    <n v="1"/>
    <n v="4"/>
    <n v="16"/>
    <x v="1"/>
  </r>
  <r>
    <n v="90"/>
    <d v="2019-12-16T00:00:00"/>
    <s v="Refonte DU"/>
    <x v="2"/>
    <x v="1"/>
    <x v="13"/>
    <s v="Agression physique, blessures, hématomes"/>
    <s v="Risque d'agressions physiques, verbales par les bénéficiaires"/>
    <m/>
    <n v="4"/>
    <n v="1"/>
    <n v="4"/>
    <n v="16"/>
    <x v="1"/>
  </r>
  <r>
    <n v="91"/>
    <d v="2019-12-16T00:00:00"/>
    <s v="Refonte DU"/>
    <x v="0"/>
    <x v="5"/>
    <x v="13"/>
    <s v="Agression physique, blessures, hématomes"/>
    <s v="Absence d'un bouton ou système d'appel à l'aide lors d'une situation avec un bénéficiaires agressifs sur le site de Béthune"/>
    <m/>
    <n v="4"/>
    <n v="1"/>
    <n v="4"/>
    <n v="16"/>
    <x v="1"/>
  </r>
  <r>
    <n v="92"/>
    <d v="2019-12-16T00:00:00"/>
    <s v="Refonte DU"/>
    <x v="0"/>
    <x v="0"/>
    <x v="16"/>
    <s v="Transmission de virus, maladies, contamination, allergies"/>
    <s v="Présence d'un seul WC mixte dans les locaux"/>
    <m/>
    <n v="1"/>
    <n v="4"/>
    <n v="4"/>
    <n v="16"/>
    <x v="1"/>
  </r>
  <r>
    <n v="93"/>
    <d v="2019-12-16T00:00:00"/>
    <s v="Refonte DU"/>
    <x v="0"/>
    <x v="0"/>
    <x v="16"/>
    <s v="Transmission de virus, maladies"/>
    <s v="Présence d'un coin cuisine avec nourriture : tisanerie_x000a_Présence de réfrigérateurs et de micro-ondes"/>
    <s v="Règles d'hygiène en communauté"/>
    <n v="1"/>
    <n v="3"/>
    <n v="2"/>
    <n v="6"/>
    <x v="0"/>
  </r>
  <r>
    <n v="94"/>
    <d v="2019-12-16T00:00:00"/>
    <s v="Refonte DU"/>
    <x v="0"/>
    <x v="0"/>
    <x v="5"/>
    <s v="Brulure, Intoxication, Décès"/>
    <s v="Présence de copieur dans les couloirs. Couloirs encombrés. Stockages. _x000a_Peut engendrer des difficultés en cas d'évacuation"/>
    <s v="Couloir du premier étage uniquement, les autres voies de circulation sont maintenues dégagées"/>
    <n v="4"/>
    <n v="3"/>
    <n v="2"/>
    <n v="24"/>
    <x v="1"/>
  </r>
  <r>
    <n v="95"/>
    <d v="2019-12-16T00:00:00"/>
    <s v="Refonte DU"/>
    <x v="0"/>
    <x v="0"/>
    <x v="5"/>
    <s v="Brulure, Intoxication, Décès"/>
    <s v="Présence d'une chaufferie fonctionnant au gaz"/>
    <s v="Contrôle de la chaudière et de la ligne gaz tous les ans_x000a_Entretien périodique réalisé régulièrement"/>
    <n v="4"/>
    <n v="3"/>
    <n v="1"/>
    <n v="12"/>
    <x v="1"/>
  </r>
  <r>
    <n v="96"/>
    <d v="2019-12-16T00:00:00"/>
    <s v="Refonte DU"/>
    <x v="0"/>
    <x v="0"/>
    <x v="7"/>
    <s v="Gêne, Fatigue, Maux de tête, Baisse de la vision"/>
    <s v="Bureaux sombres_x000a_"/>
    <s v="Lampe d'appoint sur différents bureaux_x000a_Stores intérieurs pour réguler la luminosité"/>
    <n v="1"/>
    <n v="4"/>
    <n v="2"/>
    <n v="8"/>
    <x v="0"/>
  </r>
  <r>
    <n v="97"/>
    <d v="2019-12-16T00:00:00"/>
    <s v="Refonte DU"/>
    <x v="2"/>
    <x v="4"/>
    <x v="13"/>
    <s v="Agression physique, blessures, hématomes"/>
    <s v="Relation avec le public accueilli en bureau_x000a_Relation qui peuvent être conflictuelles, réception de public pouvant être agressif"/>
    <m/>
    <n v="3"/>
    <n v="2"/>
    <n v="4"/>
    <n v="24"/>
    <x v="1"/>
  </r>
  <r>
    <n v="98"/>
    <d v="2019-12-16T00:00:00"/>
    <s v="Refonte DU"/>
    <x v="0"/>
    <x v="0"/>
    <x v="13"/>
    <s v="Agression physique, blessures, hématomes"/>
    <s v="Relation avec le public à l'accueil_x000a_Relation qui peuvent être conflictuelles, réception de public pouvant être agressif_x000a_Bureau à l'accueil sans double porte"/>
    <s v="Présence d'un vigile aux heures d'ouverture. Nouveau bâtiment et nouveau mobilier prévu en 2020, intégrant de nouvelles disposition pour l'accueil"/>
    <n v="3"/>
    <n v="2"/>
    <n v="1"/>
    <n v="6"/>
    <x v="0"/>
  </r>
  <r>
    <n v="99"/>
    <d v="2019-12-16T00:00:00"/>
    <s v="Refonte DU"/>
    <x v="0"/>
    <x v="6"/>
    <x v="0"/>
    <s v="Egratignures, Hématomes, Entorses, Fractures"/>
    <s v="Parking en pente, pas de distinction flux piéton"/>
    <m/>
    <n v="2"/>
    <n v="2"/>
    <n v="2"/>
    <n v="8"/>
    <x v="0"/>
  </r>
  <r>
    <n v="100"/>
    <d v="2019-12-16T00:00:00"/>
    <s v="Refonte DU"/>
    <x v="0"/>
    <x v="6"/>
    <x v="0"/>
    <s v="Egratignures, Hématomes, Entorses, Fractures"/>
    <s v="Dans la salle de restauration, les pieds de chaises sont larges et dépassent de l'assise, risque de chute en contournant, en allant s'y asseoir ou s'en relever"/>
    <m/>
    <n v="2"/>
    <n v="2"/>
    <n v="3"/>
    <n v="12"/>
    <x v="1"/>
  </r>
  <r>
    <n v="101"/>
    <d v="2019-12-16T00:00:00"/>
    <s v="Refonte DU"/>
    <x v="0"/>
    <x v="6"/>
    <x v="0"/>
    <s v="Egratignures, Hématomes, Entorses, Fractures"/>
    <s v="Câbles traversant les zones de circulation dans la salle de réunion : risques de se prendre les pieds dedans"/>
    <m/>
    <n v="2"/>
    <n v="2"/>
    <n v="3"/>
    <n v="12"/>
    <x v="1"/>
  </r>
  <r>
    <n v="102"/>
    <d v="2019-12-16T00:00:00"/>
    <s v="Refonte DU"/>
    <x v="0"/>
    <x v="6"/>
    <x v="14"/>
    <s v="Hématome, Fracture, Entorse, Contusions, Décès"/>
    <s v="Utilisation d'un tabouret pattes d'éléphant pour atteindre les éléments stockés sur les armoires"/>
    <m/>
    <n v="2"/>
    <n v="1"/>
    <n v="3"/>
    <n v="6"/>
    <x v="0"/>
  </r>
  <r>
    <n v="103"/>
    <d v="2019-12-16T00:00:00"/>
    <s v="Refonte DU"/>
    <x v="0"/>
    <x v="6"/>
    <x v="1"/>
    <s v="Egratignures, Hématomes, Entorses, Fractures"/>
    <s v="Des cartons sont stockés au sol dans les bureaux"/>
    <s v="Les cartons sont dans la mesure du possible en dehors des zones de circulation"/>
    <n v="2"/>
    <n v="1"/>
    <n v="3"/>
    <n v="6"/>
    <x v="0"/>
  </r>
  <r>
    <n v="104"/>
    <d v="2019-12-16T00:00:00"/>
    <s v="Refonte DU"/>
    <x v="0"/>
    <x v="6"/>
    <x v="1"/>
    <s v="Egratignures, Hématomes, Entorses, Fractures"/>
    <s v="Le local réservé à la femme de ménage est fortement encombré"/>
    <m/>
    <n v="2"/>
    <n v="2"/>
    <n v="3"/>
    <n v="12"/>
    <x v="1"/>
  </r>
  <r>
    <n v="105"/>
    <d v="2019-12-16T00:00:00"/>
    <s v="Refonte DU"/>
    <x v="0"/>
    <x v="6"/>
    <x v="1"/>
    <s v="Egratignures, Hématomes, Entorses, Fractures"/>
    <s v="Le local de stockage logistique est fortement encombré au sol"/>
    <m/>
    <n v="2"/>
    <n v="1"/>
    <n v="3"/>
    <n v="6"/>
    <x v="0"/>
  </r>
  <r>
    <n v="107"/>
    <d v="2019-12-16T00:00:00"/>
    <s v="Refonte DU"/>
    <x v="0"/>
    <x v="6"/>
    <x v="18"/>
    <s v="Coupures, égratignures"/>
    <s v="Utilisation de ciseaux, d'ouvre lettre"/>
    <s v="Présence d'une trousse de secours_x000a_Du personnel est formé SST"/>
    <n v="2"/>
    <n v="1"/>
    <n v="2"/>
    <n v="4"/>
    <x v="0"/>
  </r>
  <r>
    <n v="108"/>
    <d v="2019-12-16T00:00:00"/>
    <s v="Refonte DU"/>
    <x v="0"/>
    <x v="6"/>
    <x v="2"/>
    <s v="Heurt, chute d'objets"/>
    <s v="Stockage en hauteur dans le stock."/>
    <s v="Les objets légers sont préférentiellement stockés en hauteur"/>
    <n v="2"/>
    <n v="1"/>
    <n v="3"/>
    <n v="6"/>
    <x v="0"/>
  </r>
  <r>
    <n v="109"/>
    <d v="2019-12-16T00:00:00"/>
    <s v="Refonte DU"/>
    <x v="0"/>
    <x v="6"/>
    <x v="2"/>
    <s v="Heurt, chute d'objets"/>
    <s v="Stockage en hauteur sur des étagères non fixées dans le local ménage"/>
    <m/>
    <n v="2"/>
    <n v="1"/>
    <n v="3"/>
    <n v="6"/>
    <x v="0"/>
  </r>
  <r>
    <n v="110"/>
    <d v="2019-12-16T00:00:00"/>
    <s v="Refonte DU"/>
    <x v="0"/>
    <x v="6"/>
    <x v="2"/>
    <s v="Heurt, chute d'objets"/>
    <s v="Stockage en hauteur sur des étagères non fixées dans le local de stockage logistique"/>
    <m/>
    <n v="2"/>
    <n v="1"/>
    <n v="3"/>
    <n v="6"/>
    <x v="0"/>
  </r>
  <r>
    <n v="111"/>
    <d v="2019-12-16T00:00:00"/>
    <s v="Refonte DU"/>
    <x v="0"/>
    <x v="6"/>
    <x v="3"/>
    <s v="Gêne, maux de tête, perte de concentration"/>
    <s v="Ecole situé juste à cotés, bruit durant la récréation,  pause du midi."/>
    <s v="Fenêtres en double fibrage"/>
    <n v="1"/>
    <n v="3"/>
    <n v="3"/>
    <n v="9"/>
    <x v="1"/>
  </r>
  <r>
    <n v="112"/>
    <d v="2019-12-16T00:00:00"/>
    <s v="Refonte DU"/>
    <x v="0"/>
    <x v="6"/>
    <x v="3"/>
    <s v="Gêne, maux de tête, perte de concentration"/>
    <s v="Les bureaux sont ouverts, non isolés, et en enfilades : bruits liés à l'activité en open space"/>
    <s v="Les bureaux vont être fermés et transformé en bureaux individuels courant 2020"/>
    <n v="1"/>
    <n v="3"/>
    <n v="2"/>
    <n v="6"/>
    <x v="0"/>
  </r>
  <r>
    <n v="113"/>
    <d v="2019-12-16T00:00:00"/>
    <s v="Refonte DU"/>
    <x v="0"/>
    <x v="6"/>
    <x v="4"/>
    <s v="Inconfort, Coup de chaud, Coup de froid, Rhume"/>
    <s v="L'absence de climatisation en été peut provoquer de fortes chaleurs dans les locaux."/>
    <s v="Des ventilateurs sont mis à disposition"/>
    <n v="2"/>
    <n v="2"/>
    <n v="3"/>
    <n v="12"/>
    <x v="1"/>
  </r>
  <r>
    <n v="114"/>
    <d v="2019-12-16T00:00:00"/>
    <s v="Refonte DU"/>
    <x v="0"/>
    <x v="6"/>
    <x v="4"/>
    <s v="Inconfort, Coup de chaud, Coup de froid, Rhume"/>
    <s v="Locaux ressentis assez froid en hiver"/>
    <s v="Présence de radiateurs réglables individuellement (dans une certaine limite : radiateurs en série)"/>
    <n v="2"/>
    <n v="2"/>
    <n v="3"/>
    <n v="12"/>
    <x v="1"/>
  </r>
  <r>
    <n v="115"/>
    <d v="2019-12-16T00:00:00"/>
    <s v="Refonte DU"/>
    <x v="0"/>
    <x v="6"/>
    <x v="5"/>
    <s v="Brulure, Intoxication, Décès"/>
    <s v="En cas de départ de feux, absence de personne formée guide file/serre file."/>
    <s v="Une seule personne formée à l'utilisation des extincteurs"/>
    <n v="4"/>
    <n v="1"/>
    <n v="3"/>
    <n v="12"/>
    <x v="1"/>
  </r>
  <r>
    <n v="116"/>
    <d v="2019-12-16T00:00:00"/>
    <s v="Refonte DU"/>
    <x v="0"/>
    <x v="6"/>
    <x v="5"/>
    <s v="Brulure, Intoxication, Décès"/>
    <s v="Présence de matériaux combustibles, départ de feu_x000a_Présence des salariés dans les locaux de travail_x000a_Les extincteurs n'ont pas été vérifié durant l'année 2019 (mise en place des locaux et d'un nouveau contrat de maintenance)_x000a_Absence de détecteurs de fumées"/>
    <s v="Registre sécurité disponible et suivi_x000a_Consignes d’évacuation et de sécurité affichées, BAES d'évacuation en place_x000a_Désignation  de  Sauveteurs Secouristes  du Travail_x000a_Maintenance du bouton d'alarme incendie par le SSI_x000a_Vérification annuelle des installations électriques "/>
    <n v="4"/>
    <n v="1"/>
    <n v="3"/>
    <n v="12"/>
    <x v="1"/>
  </r>
  <r>
    <n v="117"/>
    <d v="2019-12-16T00:00:00"/>
    <s v="Refonte DU"/>
    <x v="0"/>
    <x v="6"/>
    <x v="5"/>
    <s v="Brulure, Intoxication, Décès"/>
    <s v="La couverture anti-feu n'est pas à l'endroit indiqué"/>
    <m/>
    <n v="4"/>
    <n v="1"/>
    <n v="2"/>
    <n v="8"/>
    <x v="0"/>
  </r>
  <r>
    <n v="118"/>
    <d v="2019-12-16T00:00:00"/>
    <s v="Refonte DU"/>
    <x v="0"/>
    <x v="6"/>
    <x v="6"/>
    <s v="Brûlures, Electrisation, Electrocution/Décès"/>
    <s v="Ordinateur posé au sol, pas de maintien, risque de basculement ou de choc involontaire lors de l'installation au poste (problème électrique…)"/>
    <m/>
    <n v="4"/>
    <n v="2"/>
    <n v="2"/>
    <n v="16"/>
    <x v="1"/>
  </r>
  <r>
    <n v="119"/>
    <d v="2019-12-16T00:00:00"/>
    <s v="Refonte DU"/>
    <x v="0"/>
    <x v="6"/>
    <x v="6"/>
    <s v="Brûlures, Electrisation, Electrocution/Décès"/>
    <s v="Les locaux électriques ne sont pas identifiés et pas fermés à clef"/>
    <m/>
    <n v="4"/>
    <n v="2"/>
    <n v="2"/>
    <n v="16"/>
    <x v="1"/>
  </r>
  <r>
    <n v="120"/>
    <d v="2019-12-16T00:00:00"/>
    <s v="Refonte DU"/>
    <x v="0"/>
    <x v="6"/>
    <x v="7"/>
    <s v="Gêne, Fatigue, Maux de tête, Baisse de la vision"/>
    <s v="Eclairages corrects, mais ressenti de peu de lumière naturelle, pas de variateur d'intensité pour les plafonnier"/>
    <s v="Lampes de bureaux individuelles dans les bureaux avec intensité variable"/>
    <n v="2"/>
    <n v="2"/>
    <n v="2"/>
    <n v="8"/>
    <x v="0"/>
  </r>
  <r>
    <n v="121"/>
    <d v="2019-12-16T00:00:00"/>
    <s v="Refonte DU"/>
    <x v="0"/>
    <x v="6"/>
    <x v="9"/>
    <s v="Risque de TMS : lombalgie, cervicalgie…"/>
    <s v="Certains bureaux trop petit pour une installation de double écran"/>
    <s v="Fauteuil réglables avec accoudoirs réglables, marchepied, possibilité d'avoir un double écran._x000a_Absence de formation/sensibilisation a l'ergonomie au poste de travail"/>
    <n v="2"/>
    <n v="2"/>
    <n v="2"/>
    <n v="8"/>
    <x v="0"/>
  </r>
  <r>
    <n v="122"/>
    <d v="2019-12-16T00:00:00"/>
    <s v="Refonte DU"/>
    <x v="0"/>
    <x v="6"/>
    <x v="10"/>
    <s v="Fatigue visuelle et posturale"/>
    <s v="Travail sur écran"/>
    <s v="Possibilité de mettre l'affichage de l'écran en mode nuit pour diminuer la lumière bleu._x000a_Luminosité réglables sur les écrans_x000a_Possibilité de travailler en double écran_x000a_Ecran non collé au mur, possibilité de regarder au loin, pauses régulière"/>
    <n v="2"/>
    <n v="3"/>
    <n v="2"/>
    <n v="12"/>
    <x v="1"/>
  </r>
  <r>
    <n v="123"/>
    <d v="2019-12-16T00:00:00"/>
    <s v="Refonte DU"/>
    <x v="0"/>
    <x v="6"/>
    <x v="11"/>
    <s v="TMS, Douleurs dorsales"/>
    <s v="Port du sac lors des déplacement : dossier papier, classeur… (plutôt léger)"/>
    <m/>
    <n v="2"/>
    <n v="3"/>
    <n v="3"/>
    <n v="18"/>
    <x v="1"/>
  </r>
  <r>
    <n v="124"/>
    <d v="2019-12-16T00:00:00"/>
    <s v="Refonte DU"/>
    <x v="2"/>
    <x v="7"/>
    <x v="12"/>
    <s v="Baisse de vigilance, Stress, Dépression"/>
    <s v="Surcharge de travail ressenti par période (accalmie en fin d'année) avec un périmètre d'une centaine de commune._x000a_Sentiment de gros pics d'activité, et d'un manque de moyen humains, engendrant la sensation de ne plus être disponible, et de difficilement aller au bout des choses."/>
    <s v="Cellule psychologique en place (pro consult), enquête QVT réalisée au sein de la CAF"/>
    <m/>
    <m/>
    <m/>
    <s v="K"/>
    <x v="1"/>
  </r>
  <r>
    <n v="125"/>
    <d v="2019-12-16T00:00:00"/>
    <s v="Refonte DU"/>
    <x v="2"/>
    <x v="7"/>
    <x v="12"/>
    <s v="Baisse de vigilance, Stress, Dépression"/>
    <s v="Pression légère ressentie face aux échéances_x000a_(deux entretiens dans l'année pour la suivi des objectifs)"/>
    <s v="Deux entretiens réalisées dans l'année pour accompagner le suivi des objectifs_x000a_Cellule psychologique en place (pro consult), enquête QVT réalisée au sein de la CAF"/>
    <m/>
    <m/>
    <m/>
    <s v="J"/>
    <x v="0"/>
  </r>
  <r>
    <n v="126"/>
    <d v="2019-12-16T00:00:00"/>
    <s v="Refonte DU"/>
    <x v="2"/>
    <x v="7"/>
    <x v="12"/>
    <s v="Baisse de vigilance, Stress, Dépression"/>
    <s v="Sentiment de perte de sens de la fonction."/>
    <s v="Cellule psychologique en place (pro consult), enquête QVT réalisée au sein de la CAF"/>
    <m/>
    <m/>
    <m/>
    <s v="K"/>
    <x v="1"/>
  </r>
  <r>
    <n v="127"/>
    <d v="2019-12-16T00:00:00"/>
    <s v="Refonte DU"/>
    <x v="0"/>
    <x v="6"/>
    <x v="19"/>
    <s v="Pollution"/>
    <s v="Type de déchet : papier, verre, ménager, alimentaires…"/>
    <s v="Seul le verre est trié"/>
    <n v="2"/>
    <n v="3"/>
    <n v="3"/>
    <n v="18"/>
    <x v="1"/>
  </r>
  <r>
    <n v="128"/>
    <d v="2019-12-16T00:00:00"/>
    <s v="Refonte DU"/>
    <x v="0"/>
    <x v="6"/>
    <x v="13"/>
    <s v="Agression physique, blessures, hématomes"/>
    <s v="Espace non sécurisé, pas de badge pas de code, les bureaux ne ferment pas a clefs"/>
    <s v="Un projet est en étude (sécurisation des lieux en cours)"/>
    <n v="2"/>
    <n v="3"/>
    <n v="3"/>
    <n v="18"/>
    <x v="1"/>
  </r>
  <r>
    <n v="129"/>
    <d v="2019-12-16T00:00:00"/>
    <s v="Refonte DU"/>
    <x v="0"/>
    <x v="6"/>
    <x v="13"/>
    <s v="Agression physique, blessures, hématomes"/>
    <s v="Pas de boutons d'alerte en cas d'allocataires agressif sur le site de Bruay"/>
    <m/>
    <n v="3"/>
    <n v="1"/>
    <n v="3"/>
    <n v="9"/>
    <x v="1"/>
  </r>
  <r>
    <n v="130"/>
    <d v="2019-12-16T00:00:00"/>
    <s v="Refonte DU"/>
    <x v="0"/>
    <x v="2"/>
    <x v="14"/>
    <s v="Hématome, Fracture, Entorse, Contusions, Décès"/>
    <s v="Accès au grenier technique : par une échelle. Pour du contrôle visuel uniquement."/>
    <m/>
    <n v="2"/>
    <n v="1"/>
    <n v="4"/>
    <n v="8"/>
    <x v="0"/>
  </r>
  <r>
    <n v="131"/>
    <d v="2019-12-16T00:00:00"/>
    <s v="Refonte DU"/>
    <x v="0"/>
    <x v="2"/>
    <x v="16"/>
    <s v="Transmission de virus, maladies"/>
    <s v="Présence d'un coin cuisine avec nourriture_x000a_Présence de réfrigérateurs et de micro-ondes"/>
    <s v="Règles d'hygiène en communauté"/>
    <n v="1"/>
    <n v="3"/>
    <n v="2"/>
    <n v="6"/>
    <x v="0"/>
  </r>
  <r>
    <n v="132"/>
    <d v="2019-12-16T00:00:00"/>
    <s v="Refonte DU"/>
    <x v="0"/>
    <x v="2"/>
    <x v="5"/>
    <s v="Brulure, Intoxication, Décès"/>
    <s v="Présence de 2 chaudières fonctionnant au gaz"/>
    <s v="Contrôle des chaudières et de la ligne gaz tous les ans_x000a_Entretien périodique réalisé régulièrement"/>
    <n v="4"/>
    <n v="3"/>
    <n v="1"/>
    <n v="12"/>
    <x v="1"/>
  </r>
  <r>
    <n v="133"/>
    <d v="2019-12-16T00:00:00"/>
    <s v="Refonte DU"/>
    <x v="0"/>
    <x v="2"/>
    <x v="5"/>
    <s v="Brulure, Intoxication, Décès"/>
    <s v="La liste des SST est affichée"/>
    <m/>
    <n v="4"/>
    <n v="3"/>
    <n v="1"/>
    <n v="12"/>
    <x v="1"/>
  </r>
  <r>
    <n v="134"/>
    <d v="2019-12-16T00:00:00"/>
    <s v="Refonte DU"/>
    <x v="4"/>
    <x v="2"/>
    <x v="11"/>
    <s v="TMS, Douleurs dorsales"/>
    <s v="Déménagements, déplacement de mobilier,…"/>
    <s v="Matériel adapté pour déplacer ou transporter des éléments"/>
    <n v="1"/>
    <n v="3"/>
    <n v="1"/>
    <n v="3"/>
    <x v="0"/>
  </r>
  <r>
    <n v="135"/>
    <d v="2019-12-16T00:00:00"/>
    <s v="Refonte DU"/>
    <x v="0"/>
    <x v="2"/>
    <x v="13"/>
    <s v="Agression physique, blessures, hématomes"/>
    <s v="Relation avec le public à l'accueil_x000a_Relation qui peuvent être conflictuelles, réception de public pouvant être agressif_x000a_ Pas de rideau métallique (bâtiment classé), pas de vidéosurveillance"/>
    <s v="Contrôle des accès au niveau de l'entrée du personnel_x000a_Présence d'une alarme contrôlée périodiquement"/>
    <n v="3"/>
    <n v="2"/>
    <n v="3"/>
    <n v="18"/>
    <x v="1"/>
  </r>
  <r>
    <n v="136"/>
    <d v="2019-12-16T00:00:00"/>
    <s v="Refonte DU"/>
    <x v="2"/>
    <x v="4"/>
    <x v="13"/>
    <s v="Agression physique, blessures, hématomes"/>
    <s v="Relation avec le public accueilli en bureau_x000a_Relation qui peuvent être conflictuelles, réception de public pouvant être agressif"/>
    <m/>
    <n v="3"/>
    <n v="2"/>
    <n v="4"/>
    <n v="24"/>
    <x v="1"/>
  </r>
  <r>
    <n v="138"/>
    <d v="2020-01-06T00:00:00"/>
    <s v="Refonte DU"/>
    <x v="0"/>
    <x v="8"/>
    <x v="0"/>
    <s v="Egratignures, Hématomes, Entorses, Fractures"/>
    <s v="Cuvette sur le parking, risque de se prendre les pieds dedans, formations de plaques verglacées lors de grands froids"/>
    <m/>
    <n v="3"/>
    <n v="2"/>
    <n v="4"/>
    <n v="24"/>
    <x v="1"/>
  </r>
  <r>
    <n v="139"/>
    <d v="2020-01-06T00:00:00"/>
    <s v="Refonte DU"/>
    <x v="2"/>
    <x v="4"/>
    <x v="14"/>
    <s v="Hématome, Fracture, Entorse, Contusions, Décès"/>
    <s v="Possibilité rare d'utilisation d'une patte d'éléphant, chaise, escabeau, pour accéder en hauteur"/>
    <m/>
    <n v="2"/>
    <n v="1"/>
    <n v="3"/>
    <n v="6"/>
    <x v="0"/>
  </r>
  <r>
    <n v="140"/>
    <d v="2020-01-06T00:00:00"/>
    <s v="Refonte DU"/>
    <x v="0"/>
    <x v="8"/>
    <x v="14"/>
    <s v="Hématome, Fracture, Entorse, Contusions, Décès"/>
    <s v="Présence d'un escabeau sensiblement non vérifié dans le local informatique"/>
    <m/>
    <n v="2"/>
    <n v="1"/>
    <n v="3"/>
    <n v="6"/>
    <x v="0"/>
  </r>
  <r>
    <n v="141"/>
    <d v="2020-01-06T00:00:00"/>
    <s v="Refonte DU"/>
    <x v="0"/>
    <x v="8"/>
    <x v="1"/>
    <s v="Egratignures, Hématomes, Entorses, Fractures"/>
    <s v="Encombrement du sol dans le local de stockage, risque de trébuchement"/>
    <m/>
    <n v="2"/>
    <n v="1"/>
    <n v="3"/>
    <n v="6"/>
    <x v="0"/>
  </r>
  <r>
    <n v="144"/>
    <d v="2020-01-06T00:00:00"/>
    <s v="Refonte DU"/>
    <x v="0"/>
    <x v="8"/>
    <x v="18"/>
    <s v="Coupures, égratignures"/>
    <s v="Utilisation de ciseaux, d'ouvre lettre"/>
    <s v="Présence d'une trousse de secours, suivi et  vérifiée"/>
    <n v="2"/>
    <n v="1"/>
    <n v="2"/>
    <n v="4"/>
    <x v="0"/>
  </r>
  <r>
    <n v="145"/>
    <d v="2020-01-06T00:00:00"/>
    <s v="Refonte DU"/>
    <x v="0"/>
    <x v="8"/>
    <x v="2"/>
    <s v="Heurt, chute d'objets"/>
    <s v="Du stockage est réalisé sur les armoires dans les bureaux des TS"/>
    <s v="Les objets légers sont préférentiellement stockés en hauteur"/>
    <n v="2"/>
    <n v="1"/>
    <n v="3"/>
    <n v="6"/>
    <x v="0"/>
  </r>
  <r>
    <n v="146"/>
    <d v="2020-01-06T00:00:00"/>
    <s v="Refonte DU"/>
    <x v="0"/>
    <x v="8"/>
    <x v="2"/>
    <s v="Heurt, chute d'objets"/>
    <s v="Présence de stockage sur l'armoire dans le local des fournitures de ménage"/>
    <m/>
    <n v="2"/>
    <n v="1"/>
    <n v="3"/>
    <n v="6"/>
    <x v="0"/>
  </r>
  <r>
    <n v="147"/>
    <d v="2020-01-06T00:00:00"/>
    <s v="Refonte DU"/>
    <x v="0"/>
    <x v="8"/>
    <x v="2"/>
    <s v="Heurt, chute d'objets"/>
    <s v="Stockage sur les armoires dans le local de stockage"/>
    <m/>
    <n v="2"/>
    <n v="1"/>
    <n v="3"/>
    <n v="6"/>
    <x v="0"/>
  </r>
  <r>
    <n v="148"/>
    <d v="2020-01-06T00:00:00"/>
    <s v="Refonte DU"/>
    <x v="0"/>
    <x v="8"/>
    <x v="3"/>
    <s v="Gêne, maux de tête, perte de concentration"/>
    <s v="Bruit généré par des activités d'open space (perte de concentration, rare)"/>
    <m/>
    <n v="1"/>
    <n v="1"/>
    <n v="3"/>
    <n v="3"/>
    <x v="0"/>
  </r>
  <r>
    <n v="149"/>
    <d v="2020-01-06T00:00:00"/>
    <s v="Refonte DU"/>
    <x v="0"/>
    <x v="8"/>
    <x v="4"/>
    <s v="Inconfort, Coup de chaud, Coup de froid, Rhume"/>
    <s v="En hiver, les locaux exposés au Nord ont tendances à être très froid avec des difficultés à chauffer."/>
    <s v="Radiateur réglables"/>
    <n v="1"/>
    <n v="2"/>
    <n v="3"/>
    <n v="6"/>
    <x v="0"/>
  </r>
  <r>
    <n v="150"/>
    <d v="2020-01-06T00:00:00"/>
    <s v="Refonte DU"/>
    <x v="0"/>
    <x v="8"/>
    <x v="4"/>
    <s v="Inconfort, Coup de chaud, Coup de froid, Rhume"/>
    <s v="L'absence de climatisation en été peut provoquer de fortes chaleurs dans les locaux."/>
    <s v="Ventilateur a disposition"/>
    <n v="1"/>
    <n v="2"/>
    <n v="3"/>
    <n v="6"/>
    <x v="0"/>
  </r>
  <r>
    <n v="151"/>
    <d v="2020-01-06T00:00:00"/>
    <s v="Refonte DU"/>
    <x v="0"/>
    <x v="8"/>
    <x v="5"/>
    <s v="Brulure, Intoxication, Décès"/>
    <s v="Présence de matériaux combustibles, départ de feu_x000a_Présence des salariés dans les locaux de travail_x000a_Les extincteurs n'ont pas été vérifié durant l'année 2019 (mise en place des locaux et d'un nouveau contrat de maintenance)_x000a_Absence de détecteurs de fumées_x000a_Les dates de vérification s'arrêtent en novembre 2018"/>
    <s v="Registre sécurité disponible et suivi_x000a_Contrôle annuel des extincteurs_x000a_Consignes d’évacuation et de sécurité affichées, BAES d'évacuation en place_x000a_Désignation  de  Sauveteurs Secouristes  du Travail_x000a_Vérification annuelle des installations électriques _x000a_Vérification périodique et maintenance annuelle de la chaufferie_x000a_Un partie du personnel est formé à la manipulation des extincteurs"/>
    <n v="4"/>
    <n v="1"/>
    <n v="3"/>
    <n v="12"/>
    <x v="1"/>
  </r>
  <r>
    <n v="152"/>
    <d v="2020-01-06T00:00:00"/>
    <s v="Refonte DU"/>
    <x v="0"/>
    <x v="8"/>
    <x v="5"/>
    <s v="Brulure, Intoxication, Décès"/>
    <s v="L'affichages du personnel formé guide-fils, serre-fils et SST n'a pas été mis à jour depuis 2015."/>
    <s v="Personnes formée guide  serre file, personnel formé SST, exercice d'évacuation organisé, consigne d'évacuation affichées, présence d'extincteur vérifiés et personnes formées"/>
    <n v="4"/>
    <n v="1"/>
    <n v="2"/>
    <n v="8"/>
    <x v="0"/>
  </r>
  <r>
    <n v="153"/>
    <d v="2020-01-06T00:00:00"/>
    <s v="Refonte DU"/>
    <x v="0"/>
    <x v="8"/>
    <x v="6"/>
    <s v="Brûlures, Electrisation, Electrocution/Décès"/>
    <s v="Les armoires électriques ne sont pas fermées à clef, ou les clefs restent sur les serrures"/>
    <m/>
    <n v="4"/>
    <n v="2"/>
    <n v="2"/>
    <n v="16"/>
    <x v="1"/>
  </r>
  <r>
    <n v="154"/>
    <d v="2020-01-06T00:00:00"/>
    <s v="Refonte DU"/>
    <x v="0"/>
    <x v="8"/>
    <x v="7"/>
    <s v="Gêne, Fatigue, Maux de tête, Baisse de la vision"/>
    <s v="Eclairage ressenti trop fort"/>
    <s v="réglable a la télécommande, accès a de l'éclairage individuelle,"/>
    <n v="1"/>
    <n v="2"/>
    <n v="3"/>
    <n v="6"/>
    <x v="0"/>
  </r>
  <r>
    <n v="155"/>
    <d v="2020-01-06T00:00:00"/>
    <s v="Refonte DU"/>
    <x v="0"/>
    <x v="8"/>
    <x v="9"/>
    <s v="Risque de TMS : lombalgie, cervicalgie…"/>
    <s v="Travail de bureau"/>
    <s v="Formations a l'installations au poste de travail (hauteur de l'assise, de l'écran, se mettre a son poste de travail)_x000a_Fauteuil réglables, repose pieds, écran réglable en hauteur, casque audio si demande"/>
    <n v="2"/>
    <n v="3"/>
    <n v="2"/>
    <n v="12"/>
    <x v="1"/>
  </r>
  <r>
    <n v="156"/>
    <d v="2020-01-06T00:00:00"/>
    <s v="Refonte DU"/>
    <x v="0"/>
    <x v="8"/>
    <x v="10"/>
    <s v="Fatigue visuelle et posturale"/>
    <s v="Travail sur écran"/>
    <s v="Ecran réglable en luminosité, sous Windows 10 (affichage nocturne) pauses régulière (travail sur papier)_x000a_Sensibilisation sur le travail sur écran faite en même temps que l'installation au poste de travail"/>
    <n v="2"/>
    <n v="4"/>
    <n v="3"/>
    <n v="24"/>
    <x v="1"/>
  </r>
  <r>
    <n v="158"/>
    <d v="2020-01-06T00:00:00"/>
    <s v="Refonte DU"/>
    <x v="2"/>
    <x v="4"/>
    <x v="12"/>
    <s v="Baisse de vigilance, Stress, Dépression"/>
    <s v="Sentiment d'une charge de travail fluctuante sur l'année"/>
    <m/>
    <m/>
    <m/>
    <m/>
    <s v="J"/>
    <x v="0"/>
  </r>
  <r>
    <n v="159"/>
    <d v="2020-01-06T00:00:00"/>
    <s v="Refonte DU"/>
    <x v="2"/>
    <x v="4"/>
    <x v="12"/>
    <s v="Baisse de vigilance, Stress, Dépression"/>
    <s v="Contact avec des allocataires en fortes difficultés (décès parents/enfants, violence conjugale) "/>
    <s v="Echange et soutien entre collègues_x000a_Service d'aide psychologique mit en place_x000a_Existence d'une formation gestion des conflits"/>
    <m/>
    <m/>
    <m/>
    <s v="J"/>
    <x v="0"/>
  </r>
  <r>
    <n v="160"/>
    <d v="2020-01-06T00:00:00"/>
    <s v="Refonte DU"/>
    <x v="2"/>
    <x v="4"/>
    <x v="12"/>
    <s v="Baisse de vigilance, Stress, Dépression"/>
    <s v="Sentiment d'un manque d'écoute du siège, notamment des demandes des antennes"/>
    <m/>
    <m/>
    <m/>
    <m/>
    <s v="J"/>
    <x v="0"/>
  </r>
  <r>
    <n v="161"/>
    <d v="2020-01-06T00:00:00"/>
    <s v="Refonte DU"/>
    <x v="2"/>
    <x v="4"/>
    <x v="12"/>
    <s v="Baisse de vigilance, Stress, Dépression"/>
    <s v="Sentiment d'une  manque de communication descendante pouvant parfois être un petit frein dans le métiers, "/>
    <m/>
    <m/>
    <m/>
    <m/>
    <s v="J"/>
    <x v="0"/>
  </r>
  <r>
    <n v="162"/>
    <d v="2020-01-06T00:00:00"/>
    <s v="Refonte DU"/>
    <x v="0"/>
    <x v="8"/>
    <x v="13"/>
    <s v="Agression physique, blessures, hématomes"/>
    <s v="Absence d'un bouton ou système d'appel à l'aide dans les box de RDV lors d'une situation avec un bénéficiaires agressifs"/>
    <m/>
    <n v="4"/>
    <n v="1"/>
    <n v="4"/>
    <n v="16"/>
    <x v="1"/>
  </r>
  <r>
    <n v="163"/>
    <d v="2020-01-06T00:00:00"/>
    <s v="Refonte DU"/>
    <x v="0"/>
    <x v="8"/>
    <x v="13"/>
    <s v="Agression physique, blessures, hématomes"/>
    <s v="Risque d'agressions physiques ou verbales lors des visites chez les allocataires"/>
    <s v="Communications par téléphone en cas de difficultés (téléphone personnel seulement)"/>
    <n v="4"/>
    <n v="1"/>
    <n v="4"/>
    <n v="16"/>
    <x v="1"/>
  </r>
  <r>
    <n v="164"/>
    <d v="2020-01-06T00:00:00"/>
    <s v="Refonte DU"/>
    <x v="0"/>
    <x v="8"/>
    <x v="13"/>
    <s v="Agression physique, blessures, hématomes"/>
    <s v="Risque d'agressions physiques ou verbales lors des visites chez les allocataires"/>
    <s v="Présence d'un bouton d'alerte des collègues dans l'espace d'accueil"/>
    <n v="4"/>
    <n v="1"/>
    <n v="2"/>
    <n v="8"/>
    <x v="0"/>
  </r>
  <r>
    <n v="165"/>
    <d v="2020-01-06T00:00:00"/>
    <s v="Refonte DU"/>
    <x v="0"/>
    <x v="9"/>
    <x v="0"/>
    <s v="Egratignures, Hématomes, Entorses, Fractures"/>
    <s v="Câbles traversant les zones de circulation dans la salle de réunion : risques de se prendre les pieds dedans"/>
    <m/>
    <n v="2"/>
    <n v="2"/>
    <n v="3"/>
    <n v="12"/>
    <x v="1"/>
  </r>
  <r>
    <n v="166"/>
    <d v="2020-01-06T00:00:00"/>
    <s v="Refonte DU"/>
    <x v="0"/>
    <x v="9"/>
    <x v="0"/>
    <s v="Egratignures, Hématomes, Entorses, Fractures"/>
    <s v="Risque de verglas sur le parking lors de grands froids"/>
    <m/>
    <n v="3"/>
    <n v="1"/>
    <n v="4"/>
    <n v="12"/>
    <x v="1"/>
  </r>
  <r>
    <n v="167"/>
    <d v="2020-01-06T00:00:00"/>
    <s v="Refonte DU"/>
    <x v="0"/>
    <x v="9"/>
    <x v="14"/>
    <s v="Hématome, Fracture, Entorse, Contusions, Décès"/>
    <s v="Utilisation des escaliers"/>
    <s v="Présence d'ascenseur_x000a_Bande antidérapante mise sur les marches_x000a_Bien éclairés_x000a_Les jours de fermetures du secrétariat de l'IFSI fermé : absence de lumière dans la cage d'escalier"/>
    <n v="3"/>
    <n v="2"/>
    <n v="2"/>
    <n v="12"/>
    <x v="1"/>
  </r>
  <r>
    <n v="168"/>
    <d v="2020-01-06T00:00:00"/>
    <s v="Refonte DU"/>
    <x v="0"/>
    <x v="9"/>
    <x v="14"/>
    <s v="Hématome, Fracture, Entorse, Contusions, Décès"/>
    <s v="Utilisation d'un tabouret pour accéder en hauteur, au dessus des armoires, ou pour fermer certaines fenêtres oscillo-battantes."/>
    <m/>
    <n v="2"/>
    <n v="1"/>
    <n v="3"/>
    <n v="6"/>
    <x v="0"/>
  </r>
  <r>
    <n v="169"/>
    <d v="2020-01-06T00:00:00"/>
    <s v="Refonte DU"/>
    <x v="0"/>
    <x v="9"/>
    <x v="1"/>
    <s v="Ecrasement, Fractures, Contusions, Décès"/>
    <s v="Le sol du local de stockage est très encombré rendant la circulation difficile"/>
    <m/>
    <n v="2"/>
    <n v="1"/>
    <n v="3"/>
    <n v="6"/>
    <x v="0"/>
  </r>
  <r>
    <n v="171"/>
    <d v="2020-01-06T00:00:00"/>
    <s v="Refonte DU"/>
    <x v="0"/>
    <x v="9"/>
    <x v="18"/>
    <s v="Coupures, égratignures"/>
    <s v="Utilisation de relieuse et perforatrices"/>
    <s v="Présence d'une trousse de secours, suivi et  vérifiée_x000a_Personnel formé SST (2 personnes)"/>
    <n v="2"/>
    <n v="1"/>
    <n v="2"/>
    <n v="4"/>
    <x v="0"/>
  </r>
  <r>
    <n v="172"/>
    <d v="2020-01-06T00:00:00"/>
    <s v="Refonte DU"/>
    <x v="0"/>
    <x v="9"/>
    <x v="2"/>
    <s v="Heurt, chute d'objets"/>
    <s v="Stockage sur l'armoire serveur dans le local de stockage"/>
    <m/>
    <n v="2"/>
    <n v="1"/>
    <n v="3"/>
    <n v="6"/>
    <x v="0"/>
  </r>
  <r>
    <n v="173"/>
    <d v="2020-01-06T00:00:00"/>
    <s v="Refonte DU"/>
    <x v="0"/>
    <x v="9"/>
    <x v="2"/>
    <s v="Heurt, chute d'objets"/>
    <s v="Stockage de matériels sur les armoires (sentiment de ne pas avoir assez de rangement)"/>
    <s v="Stockage préférentiel de cartons légers"/>
    <n v="2"/>
    <n v="1"/>
    <n v="3"/>
    <n v="6"/>
    <x v="0"/>
  </r>
  <r>
    <n v="174"/>
    <d v="2020-01-06T00:00:00"/>
    <s v="Refonte DU"/>
    <x v="0"/>
    <x v="9"/>
    <x v="3"/>
    <s v="Gêne, maux de tête, perte de concentration"/>
    <s v="Fenêtre du secrétariat donne sur une route pompier (vers hôpital)"/>
    <s v="Double vitrage"/>
    <n v="1"/>
    <n v="2"/>
    <n v="4"/>
    <n v="8"/>
    <x v="0"/>
  </r>
  <r>
    <n v="175"/>
    <d v="2020-01-06T00:00:00"/>
    <s v="Refonte DU"/>
    <x v="0"/>
    <x v="9"/>
    <x v="3"/>
    <s v="Gêne, maux de tête, perte de concentration"/>
    <s v="Bruit d'open space, générant une perte de concentration : le bureaux des travailleurs sociaux est ressenti mal dimensionné"/>
    <m/>
    <n v="2"/>
    <n v="2"/>
    <n v="3"/>
    <n v="12"/>
    <x v="1"/>
  </r>
  <r>
    <n v="176"/>
    <d v="2020-01-06T00:00:00"/>
    <s v="Refonte DU"/>
    <x v="0"/>
    <x v="9"/>
    <x v="4"/>
    <s v="Inconfort, Coup de chaud, Coup de froid, Rhume"/>
    <s v="Le chauffage dépendant de l'IFSI, il peut parfois faire très chaud en hiver dans les locaux"/>
    <s v="Température réglable"/>
    <n v="1"/>
    <n v="2"/>
    <n v="3"/>
    <n v="6"/>
    <x v="0"/>
  </r>
  <r>
    <n v="177"/>
    <d v="2020-01-06T00:00:00"/>
    <s v="Refonte DU"/>
    <x v="0"/>
    <x v="9"/>
    <x v="4"/>
    <s v="Inconfort, Coup de chaud, Coup de froid, Rhume"/>
    <s v="L'absence de climatisation en été peut provoquer de fortes chaleurs dans les locaux."/>
    <s v="Absence de climatisation, ventilateur mis a disposition"/>
    <n v="1"/>
    <n v="2"/>
    <n v="3"/>
    <n v="6"/>
    <x v="0"/>
  </r>
  <r>
    <n v="178"/>
    <d v="2020-01-06T00:00:00"/>
    <s v="Refonte DU"/>
    <x v="0"/>
    <x v="9"/>
    <x v="5"/>
    <s v="Brulure, Intoxication, Décès"/>
    <s v="La borne de report de l'alarme incendie est déconnectée"/>
    <m/>
    <n v="4"/>
    <n v="1"/>
    <n v="3"/>
    <n v="12"/>
    <x v="1"/>
  </r>
  <r>
    <n v="179"/>
    <d v="2020-01-06T00:00:00"/>
    <s v="Refonte DU"/>
    <x v="0"/>
    <x v="9"/>
    <x v="5"/>
    <s v="Brulure, Intoxication, Décès"/>
    <s v="Une seule personne formée guide-files serre file_x000a_Liste des guide-fil, serre-fil et SST n'est pas à jour (2012)_x000a_Exercice d'évacuation dépendant de l'IFSI (2x/ans)_x000a_Présence d'extincteur vérifié, personnel formé"/>
    <s v="Registre sécurité disponible et suivi_x000a_Contrôle annuel des extincteurs_x000a_Consignes d’évacuation et de sécurité affichées, BAES d'évacuation en place_x000a_Désignation  de  Sauveteurs Secouristes  du Travail_x000a_Vérification annuelle des installations électriques _x000a_Vérification périodique et maintenance annuelle de la chaufferie (charge de l'IFSI)_x000a_Un partie du personnel est formé à la manipulation des extincteurs"/>
    <n v="4"/>
    <n v="1"/>
    <n v="3"/>
    <n v="12"/>
    <x v="1"/>
  </r>
  <r>
    <n v="180"/>
    <d v="2020-01-06T00:00:00"/>
    <s v="Refonte DU"/>
    <x v="0"/>
    <x v="9"/>
    <x v="6"/>
    <s v="Brûlures, Electrisation, Electrocution/Décès"/>
    <s v="La trappes devant le moteur du système de désenfumage n'a pas été refixée après la maintenance : câbles et moteur accessible"/>
    <m/>
    <n v="4"/>
    <n v="1"/>
    <n v="3"/>
    <n v="12"/>
    <x v="1"/>
  </r>
  <r>
    <n v="181"/>
    <d v="2020-01-06T00:00:00"/>
    <s v="Refonte DU"/>
    <x v="0"/>
    <x v="9"/>
    <x v="6"/>
    <s v="Brûlures, Electrisation, Electrocution/Décès"/>
    <s v="Armoires électriques non fermées a clef"/>
    <m/>
    <n v="4"/>
    <n v="2"/>
    <n v="2"/>
    <n v="16"/>
    <x v="1"/>
  </r>
  <r>
    <n v="182"/>
    <d v="2020-01-06T00:00:00"/>
    <s v="Refonte DU"/>
    <x v="0"/>
    <x v="9"/>
    <x v="7"/>
    <s v="Gêne, Fatigue, Maux de tête, Baisse de la vision"/>
    <s v="L'éclairage est ressenti non adapté au poste de travail"/>
    <s v="Lampe individuel mis a disposition"/>
    <n v="1"/>
    <n v="2"/>
    <n v="3"/>
    <n v="6"/>
    <x v="0"/>
  </r>
  <r>
    <n v="183"/>
    <d v="2020-01-06T00:00:00"/>
    <s v="Refonte DU"/>
    <x v="0"/>
    <x v="9"/>
    <x v="9"/>
    <s v="Risque de TMS : lombalgie, cervicalgie…"/>
    <s v="Travail de bureaux, mobilier vieillissant"/>
    <s v="Repose pied a disposition_x000a_Ecran réglable en hauteur et en luminosité_x000a_Casque pour le téléphone"/>
    <n v="2"/>
    <n v="3"/>
    <n v="3"/>
    <n v="18"/>
    <x v="1"/>
  </r>
  <r>
    <n v="184"/>
    <d v="2020-01-06T00:00:00"/>
    <s v="Refonte DU"/>
    <x v="0"/>
    <x v="9"/>
    <x v="10"/>
    <s v="Fatigue visuelle et posturale"/>
    <s v="Fatigue visuelle"/>
    <s v="Ecran réglable en luminosité, sous Windows 10 (affichage nocturne) pauses régulière (travail sur papier)_x000a_Sensibilisation sur le travail sur écran faite en même temps que l'installation au poste de travail"/>
    <n v="2"/>
    <n v="4"/>
    <n v="3"/>
    <n v="24"/>
    <x v="1"/>
  </r>
  <r>
    <n v="185"/>
    <d v="2020-01-06T00:00:00"/>
    <s v="Refonte DU"/>
    <x v="0"/>
    <x v="9"/>
    <x v="11"/>
    <s v="TMS, Douleurs dorsales"/>
    <s v="Secrétaire : port ponctuel de carton, ramette de papier, carton d'enveloppe"/>
    <s v="Diable à disposition"/>
    <n v="2"/>
    <n v="1"/>
    <n v="3"/>
    <n v="6"/>
    <x v="0"/>
  </r>
  <r>
    <n v="186"/>
    <d v="2020-01-06T00:00:00"/>
    <s v="Refonte DU"/>
    <x v="0"/>
    <x v="9"/>
    <x v="11"/>
    <s v="TMS, Douleurs dorsales"/>
    <s v="Station de PC sous le bureau : passage sous le bureau pour relancer les PC en cas de problèmes informatiques"/>
    <m/>
    <n v="2"/>
    <n v="1"/>
    <n v="3"/>
    <n v="6"/>
    <x v="0"/>
  </r>
  <r>
    <n v="187"/>
    <d v="2020-01-06T00:00:00"/>
    <s v="Refonte DU"/>
    <x v="0"/>
    <x v="9"/>
    <x v="17"/>
    <s v="Malaise, secours tardifs, stress"/>
    <s v="Parfois tôt le matin ou tard le soir, présence de personne seule dans le bureau"/>
    <m/>
    <n v="4"/>
    <n v="1"/>
    <n v="3"/>
    <n v="12"/>
    <x v="1"/>
  </r>
  <r>
    <n v="188"/>
    <d v="2020-01-06T00:00:00"/>
    <s v="Refonte DU"/>
    <x v="2"/>
    <x v="1"/>
    <x v="12"/>
    <s v="Baisse de vigilance, Stress, Dépression"/>
    <s v="Sentiment d'une descente d'information du siège parfois tardive impactant parfois les tâches à effectuer."/>
    <m/>
    <m/>
    <m/>
    <m/>
    <s v="K"/>
    <x v="1"/>
  </r>
  <r>
    <n v="189"/>
    <d v="2020-01-06T00:00:00"/>
    <s v="Refonte DU"/>
    <x v="2"/>
    <x v="1"/>
    <x v="12"/>
    <s v="Baisse de vigilance, Stress, Dépression"/>
    <s v="Sentiment que les antennes sont mises de cotés par rapport au siège et au site de Calais"/>
    <m/>
    <m/>
    <m/>
    <m/>
    <s v="J"/>
    <x v="0"/>
  </r>
  <r>
    <n v="190"/>
    <d v="2020-01-06T00:00:00"/>
    <s v="Refonte DU"/>
    <x v="2"/>
    <x v="1"/>
    <x v="12"/>
    <s v="Baisse de vigilance, Stress, Dépression"/>
    <s v="Sentiment de travailler de plus en plus dans l'urgence (sentiment d'une baisse de qualité du travail fourni)"/>
    <m/>
    <m/>
    <m/>
    <m/>
    <s v="K"/>
    <x v="1"/>
  </r>
  <r>
    <n v="191"/>
    <d v="2020-01-06T00:00:00"/>
    <s v="Refonte DU"/>
    <x v="0"/>
    <x v="9"/>
    <x v="12"/>
    <s v="Baisse de vigilance, Stress, Dépression"/>
    <s v="Inquiétude partagée par les collaborateurs au sujet du changement de l'activité et l'ouverture au public de l'antenne de Lens prévu courant 2020 (double métier des secrétaires, impact sur les autres métiers…)"/>
    <m/>
    <m/>
    <m/>
    <m/>
    <s v="K"/>
    <x v="1"/>
  </r>
  <r>
    <n v="192"/>
    <d v="2020-01-06T00:00:00"/>
    <s v="Refonte DU"/>
    <x v="0"/>
    <x v="9"/>
    <x v="13"/>
    <s v="Agression physique, blessures, hématomes"/>
    <s v="Lorsque les porte de l'IFSI sont ouvertes, risque d'intrusion (pas d'accueil de l'IFSI car fermées)"/>
    <m/>
    <n v="4"/>
    <n v="1"/>
    <n v="4"/>
    <n v="16"/>
    <x v="1"/>
  </r>
  <r>
    <n v="193"/>
    <d v="2020-01-14T00:00:00"/>
    <s v="Refonte DU"/>
    <x v="0"/>
    <x v="10"/>
    <x v="0"/>
    <s v="Egratignures, Hématomes, Entorses, Fractures"/>
    <s v="Sol glissant après le passage de l'agent d'entretien en fin d'après-midi"/>
    <s v="Le ménage est réalisé a partir de 17, peu de salariés exposés"/>
    <n v="2"/>
    <n v="2"/>
    <n v="2"/>
    <n v="8"/>
    <x v="0"/>
  </r>
  <r>
    <n v="194"/>
    <d v="2020-01-14T00:00:00"/>
    <s v="Refonte DU"/>
    <x v="0"/>
    <x v="10"/>
    <x v="0"/>
    <s v="Egratignures, Hématomes, Entorses, Fractures"/>
    <s v="Des câbles peuvent être traversant dans les bureaux"/>
    <s v="Des goulottes sont mises en places"/>
    <n v="2"/>
    <n v="2"/>
    <n v="2"/>
    <n v="8"/>
    <x v="0"/>
  </r>
  <r>
    <n v="195"/>
    <d v="2020-01-14T00:00:00"/>
    <s v="Refonte DU"/>
    <x v="0"/>
    <x v="10"/>
    <x v="0"/>
    <s v="Egratignures, Hématomes, Entorses, Fractures"/>
    <s v="Présence de verglas sur le parking, ou sur  les entrées du personnel_x000a_Le bâtiment appartient à Pas de Calais Habitat, pas de salage lors de verglas"/>
    <m/>
    <n v="3"/>
    <n v="1"/>
    <n v="4"/>
    <n v="12"/>
    <x v="1"/>
  </r>
  <r>
    <n v="196"/>
    <d v="2020-01-14T00:00:00"/>
    <s v="Refonte DU"/>
    <x v="0"/>
    <x v="10"/>
    <x v="14"/>
    <s v="Hématome, Fracture, Entorse, Contusions, Décès"/>
    <s v="Utilisation des escaliers"/>
    <s v="Eclairages des escaliers, rampe présente seulement du coté gauche, pas de bandes antidérapantes"/>
    <n v="3"/>
    <n v="2"/>
    <n v="2"/>
    <n v="12"/>
    <x v="1"/>
  </r>
  <r>
    <n v="197"/>
    <d v="2020-01-14T00:00:00"/>
    <s v="Refonte DU"/>
    <x v="0"/>
    <x v="10"/>
    <x v="14"/>
    <s v="Hématome, Fracture, Entorse, Contusions, Décès"/>
    <s v="Utilisation rare de mobilier pour accéder sur les armoires"/>
    <m/>
    <n v="2"/>
    <n v="1"/>
    <n v="3"/>
    <n v="6"/>
    <x v="0"/>
  </r>
  <r>
    <n v="198"/>
    <d v="2020-01-14T00:00:00"/>
    <s v="Refonte DU"/>
    <x v="0"/>
    <x v="10"/>
    <x v="1"/>
    <s v="Ecrasement, Fractures, Contusions, Décès"/>
    <s v="Les bureaux sont exigus, absence de zone de stockage sur le site, pas de salle d'archivage : encombrement fort des bureaux_x000a_(salle de réunion = bureau du responsable)"/>
    <s v="Consignes de ne pas stocker dans les couloirs et les différentes zones de circulation"/>
    <n v="2"/>
    <n v="4"/>
    <n v="3"/>
    <n v="24"/>
    <x v="1"/>
  </r>
  <r>
    <n v="199"/>
    <d v="2020-01-14T00:00:00"/>
    <s v="Refonte DU"/>
    <x v="0"/>
    <x v="10"/>
    <x v="1"/>
    <s v="Ecrasement, Fractures, Contusions, Décès"/>
    <s v="Utilisation d'une cabine de toilette hommes comme zone de stockage de l'aspirateur"/>
    <m/>
    <n v="2"/>
    <n v="2"/>
    <n v="3"/>
    <n v="12"/>
    <x v="1"/>
  </r>
  <r>
    <n v="201"/>
    <d v="2020-01-14T00:00:00"/>
    <s v="Refonte DU"/>
    <x v="0"/>
    <x v="10"/>
    <x v="18"/>
    <s v="Coupures, égratignures"/>
    <s v="Equipements de travail de bureau, ciseaux, ouvre lettres, relieuse…"/>
    <s v="Existence d'une trousse de secours, suivi par la secrétaire"/>
    <n v="2"/>
    <n v="1"/>
    <n v="3"/>
    <n v="6"/>
    <x v="0"/>
  </r>
  <r>
    <n v="202"/>
    <d v="2020-01-14T00:00:00"/>
    <s v="Refonte DU"/>
    <x v="0"/>
    <x v="10"/>
    <x v="2"/>
    <s v="Heurt, chute d'objets"/>
    <s v="Stockage en hauteur sur les armoires dans les bureaux : manque de rangement (pas de salle d'archive et de stockage)"/>
    <m/>
    <n v="2"/>
    <n v="3"/>
    <n v="4"/>
    <n v="24"/>
    <x v="1"/>
  </r>
  <r>
    <n v="203"/>
    <d v="2020-01-14T00:00:00"/>
    <s v="Refonte DU"/>
    <x v="0"/>
    <x v="10"/>
    <x v="4"/>
    <s v="Inconfort, Coup de chaud, Coup de froid, Rhume"/>
    <s v="Problème de chaleur en été, froid en hiver"/>
    <s v="Radiateur individuel_x000a_Ventilateur mis à disposition_x000a_Fenêtre en double vitrages"/>
    <n v="2"/>
    <n v="2"/>
    <n v="2"/>
    <n v="8"/>
    <x v="0"/>
  </r>
  <r>
    <n v="204"/>
    <d v="2020-01-14T00:00:00"/>
    <s v="Refonte DU"/>
    <x v="0"/>
    <x v="10"/>
    <x v="16"/>
    <s v="Maladie, contamination"/>
    <s v="Bureaux considéré comme sale, nettoyé par le personnel_x000a_Qualité du nettoyage qui se détériore (toilettes sales, pas de contrat de nettoyage sur l'électroménager (micro-onde, frigo))"/>
    <s v="Les toilettes sont nettoyés par le personnel une fois par semaines"/>
    <n v="2"/>
    <n v="2"/>
    <n v="3"/>
    <n v="12"/>
    <x v="1"/>
  </r>
  <r>
    <n v="205"/>
    <d v="2020-01-14T00:00:00"/>
    <s v="Refonte DU"/>
    <x v="0"/>
    <x v="10"/>
    <x v="16"/>
    <s v="Maladie, contamination, allergies…"/>
    <s v="Problème d'infiltration d'eau dans le bâtiments : développement de moisissures, chute de peinture et de revêtements…"/>
    <m/>
    <n v="3"/>
    <n v="2"/>
    <n v="4"/>
    <n v="24"/>
    <x v="1"/>
  </r>
  <r>
    <n v="206"/>
    <d v="2020-01-14T00:00:00"/>
    <s v="Refonte DU"/>
    <x v="0"/>
    <x v="10"/>
    <x v="5"/>
    <s v="Brulure, Intoxication, Décès"/>
    <s v="Présence de matériaux combustibles, départ de feu_x000a_Présence des salariés dans les locaux de travail_x000a_Un seul exercice d'évacuation réalisé par an_x000a_Pas de vérification des installations électriques notés en 2019"/>
    <s v="Une seule personne formée manipulation des extincteur_x000a_BAES présent et fonctionnel_x000a_Registre de sécurité en place_x000a_Plan d'évacuation présent_x000a_"/>
    <n v="4"/>
    <n v="1"/>
    <n v="3"/>
    <n v="12"/>
    <x v="1"/>
  </r>
  <r>
    <n v="207"/>
    <d v="2020-01-14T00:00:00"/>
    <s v="Refonte DU"/>
    <x v="0"/>
    <x v="10"/>
    <x v="5"/>
    <s v="Brulure, Intoxication, Décès"/>
    <s v="Présence de caisson avec cartons proches/collés aux radiateurs"/>
    <m/>
    <n v="4"/>
    <n v="2"/>
    <n v="4"/>
    <n v="32"/>
    <x v="2"/>
  </r>
  <r>
    <n v="208"/>
    <d v="2020-01-14T00:00:00"/>
    <s v="Refonte DU"/>
    <x v="0"/>
    <x v="10"/>
    <x v="5"/>
    <s v="Brulure, Intoxication, Décès"/>
    <s v="La pancarte indiquant l'extincteur n'est pas visible de l'extrémité du couloirs"/>
    <m/>
    <n v="4"/>
    <n v="1"/>
    <n v="4"/>
    <n v="16"/>
    <x v="1"/>
  </r>
  <r>
    <n v="209"/>
    <d v="2020-01-14T00:00:00"/>
    <s v="Refonte DU"/>
    <x v="0"/>
    <x v="10"/>
    <x v="6"/>
    <s v="Brûlures, Electrisation, Electrocution/Décès"/>
    <s v="Les armoires électriques ne sont pas fermées à clef"/>
    <m/>
    <n v="4"/>
    <n v="2"/>
    <n v="2"/>
    <n v="16"/>
    <x v="1"/>
  </r>
  <r>
    <n v="210"/>
    <d v="2020-01-14T00:00:00"/>
    <s v="Refonte DU"/>
    <x v="0"/>
    <x v="10"/>
    <x v="6"/>
    <s v="Brûlures, Electrisation, Electrocution/Décès"/>
    <s v="Présence de câbles dénudés dans les toilettes des femmes, au plafond (en attente de la remise en place de l'applique)"/>
    <s v="Consignes de ne pas rentrer dans les toilettes_x000a_Câbles hors d'atteinte (plafond)_x000a_Câbles sécurisés par des dominos."/>
    <n v="4"/>
    <n v="3"/>
    <n v="3"/>
    <n v="36"/>
    <x v="2"/>
  </r>
  <r>
    <n v="211"/>
    <d v="2020-01-14T00:00:00"/>
    <s v="Refonte DU"/>
    <x v="0"/>
    <x v="10"/>
    <x v="7"/>
    <s v="Gêne, Fatigue, Maux de tête, Baisse de la vision"/>
    <s v="L'éclairages artificiel est ressenti trop intense, et l'éclairage naturel est ressenti trop faible._x000a_Pas de mise à disposition de lampe d'appoint individuelle"/>
    <m/>
    <n v="2"/>
    <n v="3"/>
    <n v="3"/>
    <n v="18"/>
    <x v="1"/>
  </r>
  <r>
    <n v="212"/>
    <d v="2020-01-14T00:00:00"/>
    <s v="Refonte DU"/>
    <x v="0"/>
    <x v="10"/>
    <x v="9"/>
    <s v="TMS : cervicalgie, lombalgie…"/>
    <s v="Travail de bureau"/>
    <s v="Siège avec accoudoirs, réglables en hauteur, repose pied a disposition_x000a_Ecran réglable en hauteur"/>
    <n v="2"/>
    <n v="4"/>
    <n v="2"/>
    <n v="16"/>
    <x v="1"/>
  </r>
  <r>
    <n v="213"/>
    <d v="2020-01-14T00:00:00"/>
    <s v="Refonte DU"/>
    <x v="0"/>
    <x v="10"/>
    <x v="10"/>
    <s v="Fatigue visuelle et posturale"/>
    <s v="Travail sur écran "/>
    <s v="Possibilité de mettre l'affichage de l'écran en mode nuit pour diminuer la lumière bleu._x000a_Luminosité réglables sur les écrans_x000a_Ecran non collé au mur, possibilité de regarder au loin, pauses régulière"/>
    <n v="2"/>
    <n v="4"/>
    <n v="3"/>
    <n v="24"/>
    <x v="1"/>
  </r>
  <r>
    <n v="215"/>
    <d v="2020-01-14T00:00:00"/>
    <s v="Refonte DU"/>
    <x v="0"/>
    <x v="10"/>
    <x v="17"/>
    <s v="Malaise non secouru"/>
    <s v="Absence de personnel formé SST"/>
    <m/>
    <n v="4"/>
    <n v="1"/>
    <n v="4"/>
    <n v="16"/>
    <x v="1"/>
  </r>
  <r>
    <n v="216"/>
    <d v="2020-01-14T00:00:00"/>
    <s v="Refonte DU"/>
    <x v="0"/>
    <x v="10"/>
    <x v="17"/>
    <s v="Malaise non secouru"/>
    <s v="Parfois tôt le matin ou tard le soir, présence de personne seule dans le bureau"/>
    <s v="Consignes : personne avant 7h30 et personnes après 18h_x000a_Consignes : seule dans le bâtiment, pas de réception d'allocataires"/>
    <n v="4"/>
    <n v="1"/>
    <n v="3"/>
    <n v="12"/>
    <x v="1"/>
  </r>
  <r>
    <n v="218"/>
    <d v="2020-01-14T00:00:00"/>
    <s v="Refonte DU"/>
    <x v="2"/>
    <x v="4"/>
    <x v="12"/>
    <s v="Ennui, démotivation au travail"/>
    <s v="Charge de travail : sentiment d'un travail répétitif, peu varié"/>
    <s v="Quelques groupes de travail mais relatif a la fonction seulement (groupe d'analyse de pratique, forum naissance…)"/>
    <m/>
    <m/>
    <m/>
    <s v="J"/>
    <x v="0"/>
  </r>
  <r>
    <n v="219"/>
    <d v="2020-01-14T00:00:00"/>
    <s v="Refonte DU"/>
    <x v="2"/>
    <x v="4"/>
    <x v="12"/>
    <s v="Baisse de vigilance, Stress, Dépression"/>
    <s v="Charge mentale parfois forte face à des situations difficile (séparations, violences conjugales, décès…)_x000a_Sentiment d'u besoin d'une supervision pour décharger des situations complexes (prendre le recul nécessaires sur les situations difficiles, apprendre à mieux les appréhender)"/>
    <s v="Décharge entre collègues _x000a_Formations métiers mis en place"/>
    <m/>
    <m/>
    <m/>
    <s v="K"/>
    <x v="1"/>
  </r>
  <r>
    <n v="220"/>
    <d v="2020-01-14T00:00:00"/>
    <s v="Refonte DU"/>
    <x v="0"/>
    <x v="10"/>
    <x v="13"/>
    <s v="Agression physique, blessures, hématomes"/>
    <s v="Pas de contrôles d'accès au locaux du personnel (badge ou porte fermées)_x000a_Absence de bouton d'alerte, absence de porte à l'arrière des bureaux des travailleurs sociaux recevant du public_x000a_Accès ascenseurs libre : si l'ascenseur est appelé alors qu'il est condamné, des allocataires peuvent se présenter en dehors des heures d'ouverture de l'accueil"/>
    <m/>
    <n v="4"/>
    <n v="1"/>
    <n v="4"/>
    <n v="16"/>
    <x v="1"/>
  </r>
  <r>
    <n v="221"/>
    <d v="2020-01-14T00:00:00"/>
    <s v="Refonte DU"/>
    <x v="5"/>
    <x v="11"/>
    <x v="0"/>
    <s v="Egratignures, Hématomes, Entorses, Fractures"/>
    <s v="Encombrement au sol de jouets pour enfant (situation normal)"/>
    <s v="Vigilance"/>
    <n v="2"/>
    <n v="4"/>
    <n v="2"/>
    <n v="16"/>
    <x v="1"/>
  </r>
  <r>
    <n v="222"/>
    <d v="2020-01-14T00:00:00"/>
    <s v="Refonte DU"/>
    <x v="0"/>
    <x v="11"/>
    <x v="0"/>
    <s v="Egratignures, Hématomes, Entorses, Fractures"/>
    <s v="Ponctuellement des câbles lors du branchement de rétroprojecteur  dans les bureaux et les salles de réunion"/>
    <s v="Rangement systématique des équipements branchés après utilisation"/>
    <n v="2"/>
    <n v="1"/>
    <n v="3"/>
    <n v="6"/>
    <x v="0"/>
  </r>
  <r>
    <n v="223"/>
    <d v="2020-01-14T00:00:00"/>
    <s v="Refonte DU"/>
    <x v="0"/>
    <x v="11"/>
    <x v="0"/>
    <s v="Egratignures, Hématomes, Entorses, Fractures"/>
    <s v="Moquette décollée dans la salle espace jeunesse"/>
    <s v="Réfection de la pièce prévue courant 2020"/>
    <n v="3"/>
    <n v="2"/>
    <n v="3"/>
    <n v="18"/>
    <x v="1"/>
  </r>
  <r>
    <n v="224"/>
    <d v="2020-01-14T00:00:00"/>
    <s v="Refonte DU"/>
    <x v="5"/>
    <x v="11"/>
    <x v="14"/>
    <s v="Hématome, Fracture, Entorse, Contusions, Décès"/>
    <s v="Utilisation d'un escabeau dans la cuisine : tabouret pattes d'éléphants pour accéder a ce qui est stocké dans le haut des armoires"/>
    <m/>
    <n v="3"/>
    <n v="1"/>
    <n v="4"/>
    <n v="12"/>
    <x v="1"/>
  </r>
  <r>
    <n v="225"/>
    <d v="2020-01-14T00:00:00"/>
    <s v="Refonte DU"/>
    <x v="0"/>
    <x v="11"/>
    <x v="14"/>
    <s v="Hématome, Fracture, Entorse, Contusions, Décès"/>
    <s v="Utilisation des escaliers : absence de rampe ou de bandes antidérapantes dans les escaliers"/>
    <s v="Escalier correctement éclairé"/>
    <n v="3"/>
    <n v="2"/>
    <n v="3"/>
    <n v="18"/>
    <x v="1"/>
  </r>
  <r>
    <n v="226"/>
    <d v="2020-01-14T00:00:00"/>
    <s v="Refonte DU"/>
    <x v="5"/>
    <x v="11"/>
    <x v="1"/>
    <s v="Ecrasement, Fractures, Contusions, Décès"/>
    <s v="Vestiaires très petits (encombrement des rangements"/>
    <m/>
    <n v="1"/>
    <n v="2"/>
    <n v="4"/>
    <n v="8"/>
    <x v="0"/>
  </r>
  <r>
    <n v="227"/>
    <d v="2020-01-14T00:00:00"/>
    <s v="Refonte DU"/>
    <x v="0"/>
    <x v="11"/>
    <x v="1"/>
    <s v="Ecrasement, Fractures, Contusions, Décès"/>
    <s v="Quelques boites stockées au sol dans les bureaux"/>
    <s v="Rangement se fait au fur et a mesure"/>
    <n v="2"/>
    <n v="1"/>
    <n v="3"/>
    <n v="6"/>
    <x v="0"/>
  </r>
  <r>
    <n v="228"/>
    <d v="2020-01-14T00:00:00"/>
    <s v="Refonte DU"/>
    <x v="0"/>
    <x v="11"/>
    <x v="1"/>
    <s v="Ecrasement, Fractures, Contusions, Décès"/>
    <s v="Stockage dans les couloirs au sous sol dans les couloirs des ateliers"/>
    <s v="Stockage préférentiel collé au mur pour ne pas gêner les voies de circulation"/>
    <n v="3"/>
    <n v="3"/>
    <n v="2"/>
    <n v="18"/>
    <x v="1"/>
  </r>
  <r>
    <n v="229"/>
    <d v="2020-01-14T00:00:00"/>
    <s v="Refonte DU"/>
    <x v="5"/>
    <x v="11"/>
    <x v="1"/>
    <s v="Ecrasement, Fractures, Contusions, Décès"/>
    <s v="La zone de stockage du matériel utilisé dans la crèche demande le passage sous une poutre en béton, engendrant des risques de choc à la tête"/>
    <s v="Mise en place de profilé mousse pour diminuer l'intensité du choc"/>
    <n v="3"/>
    <n v="3"/>
    <n v="2"/>
    <n v="18"/>
    <x v="1"/>
  </r>
  <r>
    <n v="230"/>
    <d v="2020-01-14T00:00:00"/>
    <s v="Refonte DU"/>
    <x v="0"/>
    <x v="11"/>
    <x v="1"/>
    <s v="Ecrasement, Fractures, Contusions, Décès"/>
    <s v="Les différentes zones de stockages sont fortement encombrées : meubles non adaptés, stockage au sol d'objets encombrant, circulation difficile, faible accessibilité des équipements stockés"/>
    <m/>
    <n v="3"/>
    <n v="2"/>
    <n v="3"/>
    <n v="18"/>
    <x v="1"/>
  </r>
  <r>
    <n v="231"/>
    <d v="2020-01-14T00:00:00"/>
    <s v="Refonte DU"/>
    <x v="5"/>
    <x v="11"/>
    <x v="15"/>
    <s v="Ecrasement, Fractures, Contusions, Décès"/>
    <s v="Déplacement pour formations"/>
    <s v="Très rare, utilisation d'un minibus a plusieurs (covoiturage) appartenant à la CAF"/>
    <n v="4"/>
    <n v="1"/>
    <n v="2"/>
    <n v="8"/>
    <x v="0"/>
  </r>
  <r>
    <n v="232"/>
    <d v="2020-01-14T00:00:00"/>
    <s v="Refonte DU"/>
    <x v="5"/>
    <x v="11"/>
    <x v="15"/>
    <s v="Ecrasement, Fractures, Contusions, Décès"/>
    <s v="Déplacement ponctuel pour de réunion/formation ou en commission pour les ateliers ou pour du déplacement ponctuel de public dans le cadre des animations"/>
    <s v="Très rare, utilisation d'un minibus a plusieurs (covoiturage) (trafic 9 places) appartenant à la CAF"/>
    <n v="4"/>
    <n v="1"/>
    <n v="2"/>
    <n v="8"/>
    <x v="0"/>
  </r>
  <r>
    <n v="233"/>
    <d v="2020-01-14T00:00:00"/>
    <s v="Refonte DU"/>
    <x v="0"/>
    <x v="11"/>
    <x v="18"/>
    <s v="Coupures, égratignures"/>
    <s v="Risque de se couper avec du papier, des ciseaux…"/>
    <s v="Trousse de secours présente_x000a_Nombreuse personnes formées SST"/>
    <n v="1"/>
    <n v="1"/>
    <n v="1"/>
    <n v="1"/>
    <x v="0"/>
  </r>
  <r>
    <n v="234"/>
    <d v="2020-01-14T00:00:00"/>
    <s v="Refonte DU"/>
    <x v="5"/>
    <x v="11"/>
    <x v="18"/>
    <s v="Coupures, égratignures"/>
    <s v="Utilisation pour atelier bois : ponceuse, visseuse, dévisseuse, scie sur table, scie sauteuse, scie a main, rabot, scie sabre…"/>
    <s v="Consignes d'utilisation, notice,..._x000a_EPI (gants, lunettes de protection, masques FFP3,..)_x000a_Suivi des machines_x000a_Trousse de secours (suivi par le personnel)_x000a_Présence d'un local infirmerie_x000a_Personnel formé SST"/>
    <n v="3"/>
    <n v="2"/>
    <n v="2"/>
    <n v="12"/>
    <x v="1"/>
  </r>
  <r>
    <n v="235"/>
    <d v="2020-01-14T00:00:00"/>
    <s v="Refonte DU"/>
    <x v="5"/>
    <x v="11"/>
    <x v="18"/>
    <s v="Brûlures"/>
    <s v="Utilisation d'un four a poterie (risque de brulures)"/>
    <s v="Sécurité : en marche la porte ne peut pas s'ouvrir_x000a_Four séparé du public pour éviter les risques pour les usagers_x000a_Consignes_x000a_Trousse de secours (suivi par le personnel)_x000a_Présence d'un coin infirmerie_x000a_Personnel formé SST"/>
    <n v="3"/>
    <n v="2"/>
    <n v="2"/>
    <n v="12"/>
    <x v="1"/>
  </r>
  <r>
    <n v="236"/>
    <d v="2020-01-14T00:00:00"/>
    <s v="Refonte DU"/>
    <x v="5"/>
    <x v="11"/>
    <x v="18"/>
    <s v="Brûlures"/>
    <s v="Utilisation de gazinière pour l'activité cuisine, utilisation de produit chaud"/>
    <s v="Consignes d'utilisation, notice,_x000a_Le publique ne touche pas au four_x000a_EPI (gants de protection)"/>
    <n v="3"/>
    <n v="2"/>
    <n v="2"/>
    <n v="12"/>
    <x v="1"/>
  </r>
  <r>
    <n v="237"/>
    <d v="2020-01-14T00:00:00"/>
    <s v="Refonte DU"/>
    <x v="0"/>
    <x v="11"/>
    <x v="18"/>
    <s v="Risque de brûlure"/>
    <s v="Chauffage d'appoint : dangereux, brulant même quand réglé sur faible et accessible au touché (ENFANT et adultes…)"/>
    <m/>
    <n v="3"/>
    <n v="2"/>
    <n v="3"/>
    <n v="18"/>
    <x v="1"/>
  </r>
  <r>
    <n v="238"/>
    <d v="2020-01-14T00:00:00"/>
    <s v="Refonte DU"/>
    <x v="0"/>
    <x v="11"/>
    <x v="18"/>
    <s v="Chute, heurt, blessures, décès"/>
    <s v="La vérification périodique de l'ascenseur n'apparait pas dans le registre de sécurité "/>
    <m/>
    <n v="4"/>
    <n v="1"/>
    <n v="3"/>
    <n v="12"/>
    <x v="1"/>
  </r>
  <r>
    <n v="239"/>
    <d v="2020-01-14T00:00:00"/>
    <s v="Refonte DU"/>
    <x v="5"/>
    <x v="11"/>
    <x v="2"/>
    <s v="Heurt, chute d'objets"/>
    <s v="Stockage au dessus des armoires"/>
    <s v="Stockage préférentiel d'objets légers"/>
    <n v="2"/>
    <n v="2"/>
    <n v="3"/>
    <n v="12"/>
    <x v="1"/>
  </r>
  <r>
    <n v="240"/>
    <d v="2020-01-14T00:00:00"/>
    <s v="Refonte DU"/>
    <x v="0"/>
    <x v="11"/>
    <x v="2"/>
    <s v="Heurt, chute d'objets"/>
    <s v="Les différentes zones de stockages sont fortement encombrées : meubles non adaptés, stockage au sol d'objets encombrant, circulation difficile, faible accessibilité des équipements stockés"/>
    <m/>
    <n v="3"/>
    <n v="2"/>
    <n v="3"/>
    <n v="18"/>
    <x v="1"/>
  </r>
  <r>
    <n v="241"/>
    <d v="2020-01-14T00:00:00"/>
    <s v="Refonte DU"/>
    <x v="5"/>
    <x v="11"/>
    <x v="3"/>
    <s v="Gêne, maux de tête, perte de concentration"/>
    <s v="Bruit environnant dans la salle de jeux (enfants)"/>
    <s v="Mise en place de plaque d'insonorisation"/>
    <n v="2"/>
    <n v="4"/>
    <n v="1"/>
    <n v="8"/>
    <x v="0"/>
  </r>
  <r>
    <n v="242"/>
    <d v="2020-01-14T00:00:00"/>
    <s v="Refonte DU"/>
    <x v="5"/>
    <x v="11"/>
    <x v="3"/>
    <s v="Gêne, maux de tête, perte de concentration"/>
    <s v="Bruit des machines dans l'ateliers bois"/>
    <s v="Casques anti-bruit a disposition ou bouchon d'oreilles"/>
    <n v="2"/>
    <n v="3"/>
    <n v="2"/>
    <n v="12"/>
    <x v="1"/>
  </r>
  <r>
    <n v="243"/>
    <d v="2020-01-14T00:00:00"/>
    <s v="Refonte DU"/>
    <x v="0"/>
    <x v="11"/>
    <x v="4"/>
    <s v="Inconfort, Coup de chaud, Coup de froid, Rhume"/>
    <s v="Bâtiment vétuste, problème de chauffage constatés, absence de thermostat, tête thermostatique fonctionne mal"/>
    <s v="Mise à disposition de ventilateurs_x000a_Chauffage d'appoint"/>
    <n v="2"/>
    <n v="2"/>
    <n v="3"/>
    <n v="12"/>
    <x v="1"/>
  </r>
  <r>
    <n v="244"/>
    <d v="2020-01-14T00:00:00"/>
    <s v="Refonte DU"/>
    <x v="5"/>
    <x v="11"/>
    <x v="16"/>
    <s v="Maladie, contamination, allergies…"/>
    <s v="Beaucoup d'enfant, maladie qui traine, "/>
    <m/>
    <n v="3"/>
    <n v="2"/>
    <n v="4"/>
    <n v="24"/>
    <x v="1"/>
  </r>
  <r>
    <n v="245"/>
    <d v="2020-01-14T00:00:00"/>
    <s v="Refonte DU"/>
    <x v="5"/>
    <x v="11"/>
    <x v="16"/>
    <s v="Maladie, contamination, allergies…"/>
    <s v="Contact avec des enfants"/>
    <s v="Nettoyage deux heures le soir avec désinfection des jouets et des tapies réparti sur la semaine._x000a_Sanitaire et salle de restauration propre (nettoyage des frigo, micro-onde par l'agent d'entretien)"/>
    <n v="2"/>
    <n v="4"/>
    <n v="1"/>
    <n v="8"/>
    <x v="0"/>
  </r>
  <r>
    <n v="246"/>
    <d v="2020-01-14T00:00:00"/>
    <s v="Refonte DU"/>
    <x v="5"/>
    <x v="11"/>
    <x v="5"/>
    <s v="Brulure, Intoxication, Décès"/>
    <s v="Le lundi, fermeture du centre social et ouverture de la crèche : présence de seulement deux personnes pour évacuer 12 enfants"/>
    <m/>
    <n v="4"/>
    <n v="3"/>
    <n v="4"/>
    <n v="48"/>
    <x v="2"/>
  </r>
  <r>
    <n v="247"/>
    <d v="2020-01-14T00:00:00"/>
    <s v="Refonte DU"/>
    <x v="0"/>
    <x v="11"/>
    <x v="5"/>
    <s v="Brulure, Intoxication, Décès"/>
    <s v="La vérification périodique des installations électriques n'apparait pas dans le registre de sécurité "/>
    <m/>
    <n v="4"/>
    <n v="1"/>
    <n v="3"/>
    <n v="12"/>
    <x v="1"/>
  </r>
  <r>
    <n v="248"/>
    <d v="2020-01-14T00:00:00"/>
    <s v="Refonte DU"/>
    <x v="0"/>
    <x v="11"/>
    <x v="5"/>
    <s v="Brulure, Intoxication, Décès, chute d'objet"/>
    <s v="Les extincteurs sont fixés en hauteur, parfois difficilement accessible, avec un risque de chute lors du décrochage de l'extincteur"/>
    <m/>
    <n v="3"/>
    <n v="1"/>
    <n v="4"/>
    <n v="12"/>
    <x v="1"/>
  </r>
  <r>
    <n v="249"/>
    <d v="2020-01-14T00:00:00"/>
    <s v="Refonte DU"/>
    <x v="0"/>
    <x v="11"/>
    <x v="5"/>
    <s v="Brulure, Intoxication, Décès"/>
    <s v="Chaudière gaz, armoires électriques_x000a_Le contrôle de l'installations électrique 2019 n'apparait pas dans le registre de sécurité"/>
    <s v="Personnel formé guide file/serre file_x000a_Personnel formé SST_x000a_Personnel formé équipier de premier intervention_x000a_Registre de sécurité_x000a_Affichages des consignes d'évacuation_x000a_Présence d'extincteur, suivi des VGP extincteurs_x000a_Présence de BAES_x000a_Consignes et plan d'évacuation affichées_x000a_Exercice d'évacuation 2x/ans_x000a_Contrôle périodique de la chaufferie"/>
    <n v="4"/>
    <n v="1"/>
    <n v="1"/>
    <n v="4"/>
    <x v="0"/>
  </r>
  <r>
    <n v="250"/>
    <d v="2020-01-14T00:00:00"/>
    <s v="Refonte DU"/>
    <x v="0"/>
    <x v="11"/>
    <x v="6"/>
    <s v="Brûlures, Electrisation, Electrocution/Décès"/>
    <s v="Les armoires électriques ne sont pas fermées à clef, des pictogrammes ne sont pas présents sur toutes les zones électriques"/>
    <m/>
    <n v="4"/>
    <n v="2"/>
    <n v="2"/>
    <n v="16"/>
    <x v="1"/>
  </r>
  <r>
    <n v="251"/>
    <d v="2020-01-14T00:00:00"/>
    <s v="Refonte DU"/>
    <x v="0"/>
    <x v="11"/>
    <x v="8"/>
    <s v="Affection de l'appareil respiratoire"/>
    <s v="Mauvaise odeur due a l'activité humaine "/>
    <s v="Aération fréquente"/>
    <n v="1"/>
    <n v="4"/>
    <n v="3"/>
    <n v="12"/>
    <x v="1"/>
  </r>
  <r>
    <n v="252"/>
    <d v="2020-01-14T00:00:00"/>
    <s v="Refonte DU"/>
    <x v="5"/>
    <x v="11"/>
    <x v="8"/>
    <s v="Affection de l'appareil respiratoire"/>
    <s v="Atelier bois : poussiéreux, poussière de bois, faible ventilation de la pièces (lucarne, soupiraux…)"/>
    <s v="Utilisation de masques_x000a_Ouverture systématique des soupiraux"/>
    <n v="3"/>
    <n v="2"/>
    <n v="4"/>
    <n v="24"/>
    <x v="1"/>
  </r>
  <r>
    <n v="253"/>
    <d v="2020-01-14T00:00:00"/>
    <s v="Refonte DU"/>
    <x v="5"/>
    <x v="11"/>
    <x v="9"/>
    <s v="TMS : cervicalgie, lombalgie…"/>
    <s v="Travaux avec des enfants"/>
    <s v="Tabouret roulant pour évoluer autour des tables lors des repas et des activités des enfants"/>
    <n v="2"/>
    <n v="3"/>
    <n v="2"/>
    <n v="12"/>
    <x v="1"/>
  </r>
  <r>
    <n v="254"/>
    <d v="2020-01-14T00:00:00"/>
    <s v="Refonte DU"/>
    <x v="5"/>
    <x v="11"/>
    <x v="9"/>
    <s v="TMS : cervicalgie, lombalgie…"/>
    <s v="Travail de bureau"/>
    <s v="Siège avec accoudoirs, réglables en hauteur, repose pied a disposition_x000a_Ecran réglable en hauteur"/>
    <n v="2"/>
    <n v="4"/>
    <n v="3"/>
    <n v="24"/>
    <x v="1"/>
  </r>
  <r>
    <n v="255"/>
    <d v="2020-01-14T00:00:00"/>
    <s v="Refonte DU"/>
    <x v="5"/>
    <x v="11"/>
    <x v="10"/>
    <s v="Fatigue visuelle et posturale"/>
    <s v="Travail sur écran "/>
    <s v="Ecran réglable en luminosité, sous Windows 10 (affichage nocturne) pauses régulière (travail sur papier)_x000a_Pause régulière"/>
    <n v="2"/>
    <n v="1"/>
    <n v="3"/>
    <n v="6"/>
    <x v="0"/>
  </r>
  <r>
    <n v="256"/>
    <d v="2020-01-14T00:00:00"/>
    <s v="Refonte DU"/>
    <x v="5"/>
    <x v="11"/>
    <x v="10"/>
    <s v="Fatigue visuelle et posturale"/>
    <s v="Travail de bureaux"/>
    <s v="Ecran réglable en luminosité, sous Windows 10 (affichage nocturne)_x000a_Pauses régulière (travail sur papier)"/>
    <n v="2"/>
    <n v="3"/>
    <n v="3"/>
    <n v="18"/>
    <x v="1"/>
  </r>
  <r>
    <n v="257"/>
    <d v="2020-01-14T00:00:00"/>
    <s v="Refonte DU"/>
    <x v="5"/>
    <x v="11"/>
    <x v="11"/>
    <s v="TMS, Douleurs dorsales"/>
    <s v="Port et déplacement des enfants"/>
    <s v="Formation gestes et posture/ergonomie adapté au métiers de la petite enfance_x000a_Consignes de porter assis suivi par le personnel"/>
    <n v="3"/>
    <n v="4"/>
    <n v="1"/>
    <n v="12"/>
    <x v="1"/>
  </r>
  <r>
    <n v="258"/>
    <d v="2020-01-14T00:00:00"/>
    <s v="Refonte DU"/>
    <x v="5"/>
    <x v="11"/>
    <x v="11"/>
    <s v="TMS, Douleurs dorsales"/>
    <s v="Piétinement durant les activités"/>
    <m/>
    <n v="2"/>
    <n v="3"/>
    <n v="2"/>
    <n v="12"/>
    <x v="1"/>
  </r>
  <r>
    <n v="259"/>
    <d v="2020-01-14T00:00:00"/>
    <s v="Refonte DU"/>
    <x v="5"/>
    <x v="11"/>
    <x v="11"/>
    <s v="TMS, Douleurs dorsales"/>
    <s v="Port de courses et du matériel"/>
    <s v="déplacement de mobiliers a deux"/>
    <n v="3"/>
    <n v="1"/>
    <n v="3"/>
    <n v="9"/>
    <x v="1"/>
  </r>
  <r>
    <n v="260"/>
    <d v="2020-01-14T00:00:00"/>
    <s v="Refonte DU"/>
    <x v="0"/>
    <x v="11"/>
    <x v="17"/>
    <s v="Malaises non secouru, panique en situation d'urgence"/>
    <s v="Pas d'affichage des personnes formées SST, ou guide-file, serre-file"/>
    <m/>
    <n v="4"/>
    <n v="1"/>
    <n v="3"/>
    <n v="12"/>
    <x v="1"/>
  </r>
  <r>
    <n v="261"/>
    <d v="2020-01-14T00:00:00"/>
    <s v="Refonte DU"/>
    <x v="5"/>
    <x v="11"/>
    <x v="17"/>
    <s v="Malaise non secouru"/>
    <s v="Travail isolé parfois (seule avec les enfants au heure de la sieste)"/>
    <s v="Consignes d'être toujours deux"/>
    <n v="3"/>
    <n v="2"/>
    <n v="1"/>
    <n v="6"/>
    <x v="0"/>
  </r>
  <r>
    <n v="262"/>
    <d v="2020-01-14T00:00:00"/>
    <s v="Refonte DU"/>
    <x v="5"/>
    <x v="11"/>
    <x v="20"/>
    <s v="Risque de glissade, de chute…"/>
    <s v="Agent d'entretien présent de 18 à 20h_x000a_Risque de glissade pour le personnel intervenant encore présent pour les activités (chorale, guitare…)"/>
    <m/>
    <n v="3"/>
    <n v="1"/>
    <n v="3"/>
    <n v="9"/>
    <x v="1"/>
  </r>
  <r>
    <n v="263"/>
    <d v="2020-01-14T00:00:00"/>
    <s v="Refonte DU"/>
    <x v="5"/>
    <x v="11"/>
    <x v="12"/>
    <s v="Baisse de vigilance, Stress, Dépression"/>
    <s v="Absence de responsable depuis 15 mois : amène une surcharge de travail ressentie très fortement"/>
    <m/>
    <m/>
    <m/>
    <m/>
    <s v="L"/>
    <x v="2"/>
  </r>
  <r>
    <n v="264"/>
    <d v="2020-01-14T00:00:00"/>
    <s v="Refonte DU"/>
    <x v="5"/>
    <x v="11"/>
    <x v="12"/>
    <s v="Baisse de vigilance, Stress, Dépression"/>
    <s v="Absence d'un bureau d'équipe pour échanger entre collègue ou se reposer"/>
    <m/>
    <m/>
    <m/>
    <m/>
    <s v="K"/>
    <x v="1"/>
  </r>
  <r>
    <n v="265"/>
    <d v="2020-01-14T00:00:00"/>
    <s v="Refonte DU"/>
    <x v="5"/>
    <x v="11"/>
    <x v="12"/>
    <s v="Baisse de vigilance, Stress, Dépression"/>
    <s v="Tension dans l'équipe ressentie a cause de la surcharge de travail qui évolue"/>
    <m/>
    <m/>
    <m/>
    <m/>
    <s v="K"/>
    <x v="1"/>
  </r>
  <r>
    <n v="266"/>
    <d v="2020-01-14T00:00:00"/>
    <s v="Refonte DU"/>
    <x v="5"/>
    <x v="11"/>
    <x v="12"/>
    <s v="Baisse de vigilance, Stress, Dépression"/>
    <s v="Sentiment d'une baisse de qualité du service rendu (surcharge de travail ressenti)"/>
    <m/>
    <m/>
    <m/>
    <m/>
    <s v="K"/>
    <x v="1"/>
  </r>
  <r>
    <n v="267"/>
    <d v="2020-01-14T00:00:00"/>
    <s v="Refonte DU"/>
    <x v="5"/>
    <x v="11"/>
    <x v="12"/>
    <s v="Baisse de vigilance, Stress, Dépression"/>
    <s v="Manque de reconnaissance ressenti"/>
    <m/>
    <m/>
    <m/>
    <m/>
    <s v="J"/>
    <x v="0"/>
  </r>
  <r>
    <n v="268"/>
    <d v="2020-01-14T00:00:00"/>
    <s v="Refonte DU"/>
    <x v="5"/>
    <x v="11"/>
    <x v="12"/>
    <s v="Baisse de vigilance, Stress, Dépression"/>
    <s v="Sentiment d'un manque de reconnaissance du travail réalisé"/>
    <m/>
    <m/>
    <m/>
    <m/>
    <s v="J"/>
    <x v="0"/>
  </r>
  <r>
    <n v="269"/>
    <d v="2020-01-14T00:00:00"/>
    <s v="Refonte DU"/>
    <x v="5"/>
    <x v="11"/>
    <x v="12"/>
    <s v="Baisse de vigilance, Stress, Dépression"/>
    <s v="Contact avec un public fragile"/>
    <m/>
    <m/>
    <m/>
    <m/>
    <s v="J"/>
    <x v="0"/>
  </r>
  <r>
    <n v="270"/>
    <d v="2020-01-20T00:00:00"/>
    <s v="Refonte DU"/>
    <x v="0"/>
    <x v="12"/>
    <x v="0"/>
    <s v="Egratignures, Hématomes, Entorses, Fractures"/>
    <s v="Glissade sur la terre lors de l'accès à la borne extérieur (notamment pour les secrétaires)"/>
    <s v="Chemin de carrelage au début, mais le cheminement se termine dans de la terre."/>
    <n v="2"/>
    <n v="2"/>
    <n v="3"/>
    <n v="12"/>
    <x v="1"/>
  </r>
  <r>
    <n v="271"/>
    <d v="2020-01-20T00:00:00"/>
    <s v="Refonte DU"/>
    <x v="0"/>
    <x v="12"/>
    <x v="0"/>
    <s v="Egratignures, Hématomes, Entorses, Fractures"/>
    <s v="Nid de poule dans le parking, risque de chuter"/>
    <m/>
    <n v="3"/>
    <n v="2"/>
    <n v="4"/>
    <n v="24"/>
    <x v="1"/>
  </r>
  <r>
    <n v="272"/>
    <d v="2020-01-20T00:00:00"/>
    <s v="Refonte DU"/>
    <x v="0"/>
    <x v="12"/>
    <x v="0"/>
    <s v="Egratignures, Hématomes, Entorses, Fractures"/>
    <s v="Présence de verglas sur le parking par grand froid"/>
    <s v="Une pelle et du sel est a disposition des employés pour le salage, réalisé par les services généraux."/>
    <n v="3"/>
    <n v="1"/>
    <n v="2"/>
    <n v="6"/>
    <x v="0"/>
  </r>
  <r>
    <n v="273"/>
    <d v="2020-01-20T00:00:00"/>
    <s v="Refonte DU"/>
    <x v="0"/>
    <x v="12"/>
    <x v="0"/>
    <s v="Egratignures, Hématomes, Entorses, Fractures"/>
    <s v="Nettoyage des locaux a la fin de la journée (16h-18h30)"/>
    <s v="L'agent d'entretien nettoie préférentiellement les bureaux vides au début, et finit par les couloirs._x000a_Utilisation d'un panneau &quot;attention sol glissant&quot;"/>
    <n v="3"/>
    <n v="2"/>
    <n v="2"/>
    <n v="12"/>
    <x v="1"/>
  </r>
  <r>
    <n v="274"/>
    <d v="2020-01-20T00:00:00"/>
    <s v="Refonte DU"/>
    <x v="0"/>
    <x v="12"/>
    <x v="14"/>
    <s v="Hématome, Fracture, Entorse, Contusions, Décès"/>
    <s v="Utilisation des escaliers"/>
    <s v="Bien éclairé, rampe, rebord antidérapant"/>
    <n v="3"/>
    <n v="2"/>
    <n v="2"/>
    <n v="12"/>
    <x v="1"/>
  </r>
  <r>
    <n v="275"/>
    <d v="2020-01-20T00:00:00"/>
    <s v="Refonte DU"/>
    <x v="2"/>
    <x v="1"/>
    <x v="14"/>
    <s v="Hématome, Fracture, Entorse, Contusions, Décès"/>
    <s v="Utilisation du tabouret patte d'éléphant, chaise ou escabeau pour accéder au matériel stocké en hauteur (archives, les dossiers,…)"/>
    <m/>
    <n v="3"/>
    <n v="1"/>
    <n v="4"/>
    <n v="12"/>
    <x v="1"/>
  </r>
  <r>
    <n v="276"/>
    <d v="2020-01-20T00:00:00"/>
    <s v="Refonte DU"/>
    <x v="0"/>
    <x v="12"/>
    <x v="1"/>
    <s v="Ecrasement, Fractures, Contusions, Décès"/>
    <s v="Sur le parking extérieur, la zone de circulation piéton n'est pas matérialisé, risque de choc entre un véhicule et un piéton"/>
    <m/>
    <n v="3"/>
    <n v="1"/>
    <n v="4"/>
    <n v="12"/>
    <x v="1"/>
  </r>
  <r>
    <n v="277"/>
    <d v="2020-01-20T00:00:00"/>
    <s v="Refonte DU"/>
    <x v="2"/>
    <x v="1"/>
    <x v="15"/>
    <s v="Ecrasement, Fractures, Contusions, Décès"/>
    <s v="Déplacement professionnel pour les réunions/formation"/>
    <s v="Utilisation d'un véhicule de service suivi et entretenu par la CAF (si présent : ex calais)_x000a_Durée du trajet comptabilisé sur le temps de travail._x000a_Utilisation de la voiture personnel avec ordre de mission_x000a_Transports en commun à privilégier_x000a_Covoiturage avec des collègues lorsque c'est possible"/>
    <n v="4"/>
    <n v="1"/>
    <n v="2"/>
    <n v="8"/>
    <x v="0"/>
  </r>
  <r>
    <n v="278"/>
    <d v="2020-01-20T00:00:00"/>
    <s v="Refonte DU"/>
    <x v="0"/>
    <x v="12"/>
    <x v="18"/>
    <s v="Coupures, égratignures"/>
    <s v="Utilisation de coupe papier, paire de ciseaux, manipulation de papier, etc…"/>
    <s v="Présence d'une armoires a pharmacie, vérifiée une fois par ans_x000a_Présence d'un défibrillateur_x000a_Personnel formé SST (2 personnes)"/>
    <n v="1"/>
    <n v="4"/>
    <n v="2"/>
    <n v="8"/>
    <x v="0"/>
  </r>
  <r>
    <n v="279"/>
    <d v="2020-01-20T00:00:00"/>
    <s v="Refonte DU"/>
    <x v="0"/>
    <x v="12"/>
    <x v="2"/>
    <s v="Heurt, chute d'objets"/>
    <s v="Stockage en hauteur dans les bureaux et les salles de réunions"/>
    <s v="Stockage de cartons léger ou de décorations"/>
    <n v="2"/>
    <n v="3"/>
    <n v="3"/>
    <n v="18"/>
    <x v="1"/>
  </r>
  <r>
    <n v="280"/>
    <d v="2020-01-20T00:00:00"/>
    <s v="Refonte DU"/>
    <x v="0"/>
    <x v="12"/>
    <x v="2"/>
    <s v="Heurt, chute d'objets"/>
    <s v="Stockage en hauteur, local entretien du RDC encombré."/>
    <s v="Stockage en hauteur préférentiellement de cartons vides"/>
    <n v="2"/>
    <n v="2"/>
    <n v="4"/>
    <n v="16"/>
    <x v="1"/>
  </r>
  <r>
    <n v="281"/>
    <d v="2020-01-20T00:00:00"/>
    <s v="Refonte DU"/>
    <x v="0"/>
    <x v="12"/>
    <x v="3"/>
    <s v="Gêne, maux de tête, perte de concentration"/>
    <s v="Bruit de VMC constant "/>
    <m/>
    <n v="1"/>
    <n v="4"/>
    <n v="4"/>
    <n v="16"/>
    <x v="1"/>
  </r>
  <r>
    <n v="282"/>
    <d v="2020-01-20T00:00:00"/>
    <s v="Refonte DU"/>
    <x v="0"/>
    <x v="12"/>
    <x v="4"/>
    <s v="Inconfort, Coup de chaud, Coup de froid, Rhume"/>
    <s v="Les couloirs sont très froids en hiver et difficile à chauffer, les bureaux sont a l'ombre"/>
    <s v="Présence de chauffage avec thermostat"/>
    <n v="2"/>
    <n v="2"/>
    <n v="2"/>
    <n v="8"/>
    <x v="0"/>
  </r>
  <r>
    <n v="283"/>
    <d v="2020-01-20T00:00:00"/>
    <s v="Refonte DU"/>
    <x v="0"/>
    <x v="12"/>
    <x v="16"/>
    <s v="Maladie"/>
    <s v="Contact avec des allocataires, absences de campagnes de vaccination."/>
    <s v="Utilisation fréquente de gel hydro alcoolique fournit par l'employeur"/>
    <n v="3"/>
    <n v="2"/>
    <n v="2"/>
    <n v="12"/>
    <x v="1"/>
  </r>
  <r>
    <n v="284"/>
    <d v="2020-01-20T00:00:00"/>
    <s v="Refonte DU"/>
    <x v="0"/>
    <x v="12"/>
    <x v="5"/>
    <s v="Brulure, Intoxication, Décès"/>
    <s v="Incendie de la chaufferie_x000a_Lors d'ateliers cuisine (extincteurs dans la cuisine)_x000a_Feux d'origine électriques_x000a_Actes délibéré (déjà eu le cas d'un feux de boite de lettres)"/>
    <s v="Personnes formée guide file serre file, personnel formé SST, exercice d'évacuation organisé, consigne d'évacuation affichées, présence d'extincteur vérifiés et personnes formées_x000a_Centrale SSI vérifiée"/>
    <n v="4"/>
    <n v="1"/>
    <n v="2"/>
    <n v="8"/>
    <x v="0"/>
  </r>
  <r>
    <n v="285"/>
    <d v="2020-01-20T00:00:00"/>
    <s v="Refonte DU"/>
    <x v="0"/>
    <x v="12"/>
    <x v="5"/>
    <s v="Brulure, Intoxication, Décès"/>
    <s v="Absence d'information dans le registres de sécurité sur les contrôles des installations électriques"/>
    <m/>
    <n v="4"/>
    <n v="2"/>
    <n v="3"/>
    <n v="24"/>
    <x v="1"/>
  </r>
  <r>
    <n v="286"/>
    <d v="2020-01-20T00:00:00"/>
    <s v="Refonte DU"/>
    <x v="0"/>
    <x v="12"/>
    <x v="5"/>
    <s v="Brulure, Intoxication, Décès"/>
    <s v="Absence d'affichages des personnes formées guide-file et serre-file"/>
    <m/>
    <n v="4"/>
    <n v="2"/>
    <n v="3"/>
    <n v="24"/>
    <x v="1"/>
  </r>
  <r>
    <n v="287"/>
    <d v="2020-01-20T00:00:00"/>
    <s v="Refonte DU"/>
    <x v="0"/>
    <x v="12"/>
    <x v="6"/>
    <s v="Brûlures, Electrisation, Electrocution/Décès"/>
    <s v="Manipulation parfois de disjoncteurs lors d'un besoin urgent"/>
    <s v="Les services généraux de Calais, quai de la gendarmerie, sont très réactif et se déplace rapidement."/>
    <n v="4"/>
    <n v="2"/>
    <n v="4"/>
    <n v="32"/>
    <x v="2"/>
  </r>
  <r>
    <n v="288"/>
    <d v="2020-01-20T00:00:00"/>
    <s v="Refonte DU"/>
    <x v="0"/>
    <x v="12"/>
    <x v="6"/>
    <s v="Brûlures, Electrisation, Electrocution/Décès"/>
    <s v="Armoires électriques non fermées a clef"/>
    <m/>
    <n v="4"/>
    <n v="2"/>
    <n v="3"/>
    <n v="24"/>
    <x v="1"/>
  </r>
  <r>
    <n v="289"/>
    <d v="2020-01-20T00:00:00"/>
    <s v="Refonte DU"/>
    <x v="0"/>
    <x v="12"/>
    <x v="6"/>
    <s v="Brûlures, Electrisation, Electrocution/Décès"/>
    <s v="Absence de cartérisation de la basse tension dans le local informatique au premier étage"/>
    <s v="Le personnel ne va que très rarement dans cette pièce"/>
    <n v="4"/>
    <n v="2"/>
    <n v="4"/>
    <n v="32"/>
    <x v="2"/>
  </r>
  <r>
    <n v="290"/>
    <d v="2020-01-20T00:00:00"/>
    <s v="Refonte DU"/>
    <x v="0"/>
    <x v="12"/>
    <x v="7"/>
    <s v="Gêne, Fatigue, Maux de tête, Baisse de la vision"/>
    <s v="Éclairage néon ressenti trop fort"/>
    <s v="Possibilité de n'en allumer qu'un sur deux"/>
    <n v="1"/>
    <n v="4"/>
    <n v="3"/>
    <n v="12"/>
    <x v="1"/>
  </r>
  <r>
    <n v="291"/>
    <d v="2020-01-20T00:00:00"/>
    <s v="Refonte DU"/>
    <x v="0"/>
    <x v="12"/>
    <x v="9"/>
    <s v="TMS : cervicalgie, lombalgie…"/>
    <s v="Travail de bureau"/>
    <s v="Siège réglable en hauteur avec des accoudoirs_x000a_Repose pied_x000a_Demande possible de tapis de souris avec du gel_x000a_Pause régulière"/>
    <n v="2"/>
    <n v="3"/>
    <n v="2"/>
    <n v="12"/>
    <x v="1"/>
  </r>
  <r>
    <n v="292"/>
    <d v="2020-01-20T00:00:00"/>
    <s v="Refonte DU"/>
    <x v="0"/>
    <x v="12"/>
    <x v="10"/>
    <s v="Fatigue visuelle et posturale"/>
    <s v="Travail de bureau (50-100% du temps sur ordinateur)"/>
    <s v="Luminosité de l'écran réglables_x000a_Écran réglable en hauteur_x000a_Pause d'écran régulière_x000a_Store vénitien pour limiter les reflets sur les écrans"/>
    <n v="2"/>
    <n v="3"/>
    <n v="2"/>
    <n v="12"/>
    <x v="1"/>
  </r>
  <r>
    <n v="293"/>
    <d v="2020-01-20T00:00:00"/>
    <s v="Refonte DU"/>
    <x v="0"/>
    <x v="12"/>
    <x v="11"/>
    <s v="TMS, Douleurs dorsales"/>
    <s v="Papier lors de recharge de la borne ou de l'imprimante (environ 5 kg)"/>
    <s v="Les charges sont portées ponctuellement et unitairement"/>
    <n v="2"/>
    <n v="1"/>
    <n v="3"/>
    <n v="6"/>
    <x v="0"/>
  </r>
  <r>
    <n v="294"/>
    <d v="2020-01-20T00:00:00"/>
    <s v="Refonte DU"/>
    <x v="0"/>
    <x v="12"/>
    <x v="17"/>
    <s v="Malaise non secouru"/>
    <s v="Travail isolé parfois (seul tôt le matin ou tard le soir)"/>
    <s v="Horaire de présence : 7h15 - 18h le soir, la présence plus tôt ou plus tard est prohibée"/>
    <n v="4"/>
    <n v="2"/>
    <n v="3"/>
    <n v="24"/>
    <x v="1"/>
  </r>
  <r>
    <n v="295"/>
    <d v="2020-01-20T00:00:00"/>
    <s v="Refonte DU"/>
    <x v="2"/>
    <x v="1"/>
    <x v="12"/>
    <s v="Baisse de vigilance, Stress, Dépression"/>
    <s v="Charge mentale parfois forte face à des situations difficile (séparations, violences conjugales, décès…)"/>
    <s v="Formation gestion d'un public fragilisé"/>
    <m/>
    <m/>
    <m/>
    <s v="J"/>
    <x v="0"/>
  </r>
  <r>
    <n v="296"/>
    <d v="2020-01-20T00:00:00"/>
    <s v="Refonte DU"/>
    <x v="0"/>
    <x v="12"/>
    <x v="13"/>
    <s v="Agression physique, blessures, hématomes"/>
    <s v="Agression physique ou verbale des allocataires / Intrusion"/>
    <s v="Contrôle d'accès pour rentrer (sonner pour rentrer)_x000a_Alarme_x000a_Formation gestion des incivilités"/>
    <n v="4"/>
    <n v="1"/>
    <n v="3"/>
    <n v="12"/>
    <x v="1"/>
  </r>
  <r>
    <n v="297"/>
    <d v="2020-01-20T00:00:00"/>
    <s v="Refonte DU"/>
    <x v="0"/>
    <x v="13"/>
    <x v="14"/>
    <s v="Hématome, Fracture, Entorse, Contusions, Décès"/>
    <s v="Accès à la toiture pour le local chaufferie ou l'accès au groupes froids"/>
    <s v="Accès au local chaufferie seulement pour le personnel autorisé et habilité (contrôle d'accès au badge)_x000a_Accès au groupe froid par une fenêtre : impossibilité sans autorisation et clef d'ouvrir les fenêtre à la française (seulement en oscillo-battant)"/>
    <n v="4"/>
    <n v="1"/>
    <n v="2"/>
    <n v="8"/>
    <x v="0"/>
  </r>
  <r>
    <n v="298"/>
    <d v="2020-01-20T00:00:00"/>
    <s v="Refonte DU"/>
    <x v="0"/>
    <x v="13"/>
    <x v="14"/>
    <s v="Hématome, Fracture, Entorse, Contusions, Décès"/>
    <s v="Utilisation des escaliers"/>
    <s v="Escaliers bien éclairés, présence de rampe des deux cotés, revêtement antidérapant sur les marches"/>
    <n v="3"/>
    <n v="2"/>
    <n v="1"/>
    <n v="6"/>
    <x v="0"/>
  </r>
  <r>
    <n v="299"/>
    <d v="2020-01-20T00:00:00"/>
    <s v="Refonte DU"/>
    <x v="4"/>
    <x v="13"/>
    <x v="14"/>
    <s v="Hématome, Fracture, Entorse, Contusions, Décès"/>
    <s v="Présence d'escabeaux, d'échelles, de tabouret pattes d'éléphant ou de gazelles sans garde corps dans les locaux de stockage (matériels non vérifiés annuellement)"/>
    <m/>
    <n v="3"/>
    <n v="1"/>
    <n v="3"/>
    <n v="9"/>
    <x v="1"/>
  </r>
  <r>
    <n v="300"/>
    <d v="2020-01-20T00:00:00"/>
    <s v="Refonte DU"/>
    <x v="4"/>
    <x v="13"/>
    <x v="1"/>
    <s v="Ecrasement, Fractures, Contusions, Décès"/>
    <s v="Le bureau et les zones de travail (atelier, stockage informatique) sont encombrés : cartons au sol, matériel dans le passage, circulation difficile voir impossible par endroit, risque de trébuchement"/>
    <m/>
    <n v="3"/>
    <n v="2"/>
    <n v="4"/>
    <n v="24"/>
    <x v="1"/>
  </r>
  <r>
    <n v="301"/>
    <d v="2020-01-20T00:00:00"/>
    <s v="Refonte DU"/>
    <x v="4"/>
    <x v="13"/>
    <x v="1"/>
    <s v="Ecrasement, Fractures, Contusions, Décès"/>
    <s v="La zone de stockage logistique est encombré, pas de matérialisation de la zone de circulation piétonne, risque de trébuchement"/>
    <m/>
    <n v="3"/>
    <n v="2"/>
    <n v="4"/>
    <n v="24"/>
    <x v="1"/>
  </r>
  <r>
    <n v="302"/>
    <d v="2020-01-20T00:00:00"/>
    <s v="Refonte DU"/>
    <x v="4"/>
    <x v="13"/>
    <x v="1"/>
    <s v="Ecrasement, Fractures, Contusions, Décès"/>
    <s v="La zone de stockage du patrimoine est encombré de fourniture et mobilier, en attente d'une redistribution sur les antennes (Lens/Boulogne)"/>
    <m/>
    <n v="3"/>
    <n v="2"/>
    <n v="4"/>
    <n v="24"/>
    <x v="1"/>
  </r>
  <r>
    <n v="303"/>
    <d v="2020-01-20T00:00:00"/>
    <s v="Refonte DU"/>
    <x v="4"/>
    <x v="13"/>
    <x v="18"/>
    <s v="Coupures, égratignures"/>
    <s v="Présence de machine outils dans le stockages patrimoine : machine ancienne non vérifiées et entretenues"/>
    <s v="Machines utilisées de façon exceptionnelle"/>
    <n v="4"/>
    <n v="1"/>
    <n v="4"/>
    <n v="16"/>
    <x v="1"/>
  </r>
  <r>
    <n v="304"/>
    <d v="2020-01-20T00:00:00"/>
    <s v="Refonte DU"/>
    <x v="0"/>
    <x v="13"/>
    <x v="2"/>
    <s v="Heurt, chute d'objets"/>
    <s v="Présence de stockage sur quelques armoires dans les bureaux"/>
    <m/>
    <n v="3"/>
    <n v="2"/>
    <n v="2"/>
    <n v="12"/>
    <x v="1"/>
  </r>
  <r>
    <n v="305"/>
    <d v="2020-01-20T00:00:00"/>
    <s v="Refonte DU"/>
    <x v="4"/>
    <x v="13"/>
    <x v="2"/>
    <s v="Heurt, chute d'objets"/>
    <s v="Dans les zones de stockages, stockages parfois haut (jusque 3m dans l'atelier Patrimoine), les racks ne sont pas fixés"/>
    <m/>
    <n v="3"/>
    <n v="2"/>
    <n v="3"/>
    <n v="18"/>
    <x v="1"/>
  </r>
  <r>
    <n v="306"/>
    <d v="2020-01-20T00:00:00"/>
    <s v="Refonte DU"/>
    <x v="4"/>
    <x v="13"/>
    <x v="2"/>
    <s v="Heurt, chute d'objets"/>
    <s v="Dans le garage, l'espace du fond est encombré : risque de basculement des objets stockées"/>
    <m/>
    <n v="2"/>
    <n v="1"/>
    <n v="4"/>
    <n v="8"/>
    <x v="0"/>
  </r>
  <r>
    <n v="307"/>
    <d v="2020-01-20T00:00:00"/>
    <s v="Refonte DU"/>
    <x v="6"/>
    <x v="13"/>
    <x v="3"/>
    <s v="Gêne, maux de tête, perte de concentration"/>
    <s v="Bruit lié à l'activité de la PFS"/>
    <s v="Cloison antibruit séparatrice des bureaux, marguerite séparées, dalles isolante phonique au plafond"/>
    <n v="2"/>
    <n v="4"/>
    <n v="1"/>
    <n v="8"/>
    <x v="0"/>
  </r>
  <r>
    <n v="308"/>
    <d v="2020-01-20T00:00:00"/>
    <s v="Refonte DU"/>
    <x v="0"/>
    <x v="13"/>
    <x v="5"/>
    <s v="Brulure, Intoxication, Décès"/>
    <s v="Absence de BAES dans la salle de restauration"/>
    <m/>
    <n v="4"/>
    <n v="1"/>
    <n v="4"/>
    <n v="16"/>
    <x v="1"/>
  </r>
  <r>
    <n v="309"/>
    <d v="2020-01-20T00:00:00"/>
    <s v="Refonte DU"/>
    <x v="0"/>
    <x v="13"/>
    <x v="5"/>
    <s v="Brulure, Intoxication, Décès"/>
    <s v="La vérification de l'installation électrique ne figure pas dans le registre de sécurité (rapport d'entrée dans le bâtiment datant d'octobre 2019)_x000a_Pas d'affichage des personnes formées guides-file, serres-file ou SST"/>
    <s v="Présence d'un registre sécurité_x000a_Extincteur neuf, vérifié au 06/2019_x000a_BAES présent dans les couloirs_x000a_Consignes et plan d'évacuation affichés à tous les étages."/>
    <n v="4"/>
    <n v="1"/>
    <n v="3"/>
    <n v="12"/>
    <x v="1"/>
  </r>
  <r>
    <n v="310"/>
    <d v="2020-01-20T00:00:00"/>
    <s v="Refonte DU"/>
    <x v="4"/>
    <x v="13"/>
    <x v="17"/>
    <s v="Brûlure chimique, contamination"/>
    <s v="Stockage de produit chimique dans une armoire dans le garage"/>
    <s v="Les produits stockés le sont dans une armoires fermées a clef et n'ont pas d'atteinte grave pour la santé"/>
    <n v="3"/>
    <n v="1"/>
    <n v="3"/>
    <n v="9"/>
    <x v="1"/>
  </r>
  <r>
    <n v="311"/>
    <d v="2020-01-20T00:00:00"/>
    <s v="Refonte DU"/>
    <x v="0"/>
    <x v="13"/>
    <x v="19"/>
    <s v="Pollution"/>
    <s v="Pollution"/>
    <s v="Tri du papier, des emballages, et du tout venant, zone tampon de stockage des DEE et du verres pour emmener à la déchèterie"/>
    <n v="4"/>
    <n v="1"/>
    <n v="2"/>
    <n v="8"/>
    <x v="0"/>
  </r>
  <r>
    <n v="312"/>
    <d v="2020-01-20T00:00:00"/>
    <s v="Refonte DU"/>
    <x v="7"/>
    <x v="13"/>
    <x v="13"/>
    <s v="Agression physique, blessures, hématomes"/>
    <s v="Situation avec un allocataires potentiellement violent (verbalement, physiquement) : absence d'un bouton d'alerte, pas de caméra, pas de vigile"/>
    <s v="Box de RDV séparé par le bureau du personnel d'accueil, porte dérobé à l'arrière qui peut être verrouillée de l'extérieur"/>
    <n v="3"/>
    <n v="1"/>
    <n v="3"/>
    <n v="9"/>
    <x v="1"/>
  </r>
  <r>
    <n v="313"/>
    <d v="2020-01-27T00:00:00"/>
    <s v="Refonte DU"/>
    <x v="0"/>
    <x v="14"/>
    <x v="0"/>
    <s v="Egratignures, Hématomes, Entorses, Fractures"/>
    <s v="En hiver, neige ou verglas au niveau de l'entrée"/>
    <s v="Présence de sels dans les locaux"/>
    <n v="3"/>
    <n v="1"/>
    <n v="3"/>
    <n v="9"/>
    <x v="1"/>
  </r>
  <r>
    <n v="314"/>
    <d v="2020-01-27T00:00:00"/>
    <s v="Refonte DU"/>
    <x v="0"/>
    <x v="14"/>
    <x v="0"/>
    <s v="Egratignures, Hématomes, Entorses, Fractures"/>
    <s v="Nettoyage des locaux en fin de journée, vers 16h30-17h30, présence encore de quelques personnes"/>
    <m/>
    <n v="3"/>
    <n v="2"/>
    <n v="3"/>
    <n v="18"/>
    <x v="1"/>
  </r>
  <r>
    <n v="315"/>
    <d v="2020-01-27T00:00:00"/>
    <s v="Refonte DU"/>
    <x v="0"/>
    <x v="14"/>
    <x v="15"/>
    <s v="Ecrasement, Fractures, Contusions, Décès"/>
    <s v="Formation/Réunion"/>
    <s v="Utilisation de la voiture personnel_x000a_Temps de trajet dans le temps de travail_x000a_Covoiturage privilégié"/>
    <n v="4"/>
    <n v="1"/>
    <n v="3"/>
    <n v="12"/>
    <x v="1"/>
  </r>
  <r>
    <n v="316"/>
    <d v="2020-01-27T00:00:00"/>
    <s v="Refonte DU"/>
    <x v="0"/>
    <x v="14"/>
    <x v="18"/>
    <s v="Coupures, égratignures"/>
    <s v="Utilisation agrafeuse, ciseaux, manipulation de papier"/>
    <s v="Trousse de secours, vérifié et suivi_x000a_2 personnes formés SST"/>
    <n v="1"/>
    <n v="4"/>
    <n v="2"/>
    <n v="8"/>
    <x v="0"/>
  </r>
  <r>
    <n v="317"/>
    <d v="2020-01-27T00:00:00"/>
    <s v="Refonte DU"/>
    <x v="0"/>
    <x v="14"/>
    <x v="3"/>
    <s v="Gêne, maux de tête, perte de concentration"/>
    <s v="Bruit de climatisation ressenti comme gênant"/>
    <m/>
    <n v="1"/>
    <n v="2"/>
    <n v="2"/>
    <n v="4"/>
    <x v="0"/>
  </r>
  <r>
    <n v="318"/>
    <d v="2020-01-27T00:00:00"/>
    <s v="Refonte DU"/>
    <x v="0"/>
    <x v="14"/>
    <x v="4"/>
    <s v="Inconfort, Coup de chaud, Coup de froid, Rhume"/>
    <s v="Chaud en été, froid en hiver"/>
    <s v="Climatisation réversible"/>
    <n v="1"/>
    <n v="3"/>
    <n v="2"/>
    <n v="6"/>
    <x v="0"/>
  </r>
  <r>
    <n v="319"/>
    <d v="2020-01-27T00:00:00"/>
    <s v="Refonte DU"/>
    <x v="0"/>
    <x v="14"/>
    <x v="5"/>
    <s v="Brulure, Intoxication, Décès"/>
    <s v="Registre sécurité absent_x000a_Consignes d’évacuation et de sécurité non présentes, BAES d'évacuation : plusieurs HS_x000a_Pas de centrale incendie_x000a_Pas de bouton DI"/>
    <s v="Présences de SST_x000a_Personnel formée guide file / serre file_x000a_Point de rassemblement connu_x000a_Vérification annuelle des installations électriques_x000a_Installation du SSI prévu courant 2020"/>
    <n v="4"/>
    <n v="4"/>
    <n v="4"/>
    <n v="64"/>
    <x v="2"/>
  </r>
  <r>
    <n v="320"/>
    <d v="2020-01-27T00:00:00"/>
    <s v="Refonte DU"/>
    <x v="0"/>
    <x v="14"/>
    <x v="6"/>
    <s v="Brûlures, Electrisation, Electrocution/Décès"/>
    <s v="Locaux électriques non fermés a clefs"/>
    <s v="Présence du logo sur la porte, consigne &quot; Défense d'entrer&quot;"/>
    <n v="4"/>
    <n v="3"/>
    <n v="2"/>
    <n v="24"/>
    <x v="1"/>
  </r>
  <r>
    <n v="321"/>
    <d v="2020-01-27T00:00:00"/>
    <s v="Refonte DU"/>
    <x v="0"/>
    <x v="14"/>
    <x v="9"/>
    <s v="TMS : cervicalgie, lombalgie"/>
    <s v="Travail de bureau_x000a_Absence de repose poignet à disposition"/>
    <s v="Siège réglable en hauteur, en profondeur, accoudoirs réglables en hauteur_x000a_Fascicule sur l'installation au poste de travail_x000a_Repose pied a disposition"/>
    <n v="2"/>
    <n v="3"/>
    <n v="2"/>
    <n v="12"/>
    <x v="1"/>
  </r>
  <r>
    <n v="322"/>
    <d v="2020-01-27T00:00:00"/>
    <s v="Refonte DU"/>
    <x v="0"/>
    <x v="14"/>
    <x v="10"/>
    <s v="Fatigue visuelle et posturale"/>
    <s v="Travail sur écran "/>
    <s v="Possibilité de mettre l'affichage de l'écran en mode nuit pour diminuer la lumière bleu._x000a_Luminosité réglables sur les écrans_x000a_Possibilité de travailler en double écran_x000a_Ecran non collé au mur, possibilité de regarder au loin, pauses régulière"/>
    <n v="2"/>
    <n v="4"/>
    <n v="2"/>
    <n v="16"/>
    <x v="1"/>
  </r>
  <r>
    <n v="323"/>
    <d v="2020-01-27T00:00:00"/>
    <s v="Refonte DU"/>
    <x v="0"/>
    <x v="14"/>
    <x v="17"/>
    <s v="Malaise, secours tardifs, stress"/>
    <s v="Travail seul dans le bâtiment lors de réunions, de ponts, de situations exceptionnelles, très tôt le matin, très tard le soir"/>
    <s v="Plage fixe, plage variable, interdiction d'arriver avant 7h15, et de partir après 18h"/>
    <n v="4"/>
    <n v="1"/>
    <n v="3"/>
    <n v="12"/>
    <x v="1"/>
  </r>
  <r>
    <n v="324"/>
    <d v="2020-01-27T00:00:00"/>
    <s v="Refonte DU"/>
    <x v="0"/>
    <x v="14"/>
    <x v="12"/>
    <s v="Baisse de vigilance, Stress, Dépression"/>
    <s v="Charge de travail : ressenti importante, scindée en deux temps, le matin gérance des dossiers en retards demandant beaucoup de concentration(dossier parfois compliqué), traitement l'après-midi de dossier plus rapide."/>
    <m/>
    <m/>
    <m/>
    <m/>
    <s v="J"/>
    <x v="0"/>
  </r>
  <r>
    <n v="325"/>
    <d v="2020-01-27T00:00:00"/>
    <s v="Refonte DU"/>
    <x v="0"/>
    <x v="14"/>
    <x v="19"/>
    <s v="Pollution"/>
    <s v="Production de déchet"/>
    <s v="Tri du papier et du tout venant"/>
    <n v="2"/>
    <n v="3"/>
    <n v="3"/>
    <n v="18"/>
    <x v="1"/>
  </r>
  <r>
    <n v="326"/>
    <d v="2020-01-27T00:00:00"/>
    <s v="Refonte DU"/>
    <x v="0"/>
    <x v="15"/>
    <x v="0"/>
    <s v="Egratignures, Hématomes, Entorses, Fractures"/>
    <s v="Les agents d'entretiens réalisent leur travail à partir de 17h, alors que du personnel peut encore être présent."/>
    <m/>
    <n v="2"/>
    <n v="2"/>
    <n v="3"/>
    <n v="12"/>
    <x v="1"/>
  </r>
  <r>
    <n v="327"/>
    <d v="2020-01-27T00:00:00"/>
    <s v="Refonte DU"/>
    <x v="2"/>
    <x v="7"/>
    <x v="15"/>
    <s v="Ecrasement, Fractures, Contusions, Décès"/>
    <s v="Déplacements routiers fréquents dans la zone locale (intercommunalité) _x000a_Niveau département parfois  (3/5 jours/semaines, jusque 50km/jours de déplacement) "/>
    <s v="Durée du trajet comptabilisé sur le temps de travail._x000a_Utilisation du véhicule personnel_x000a_Mise en place de formations/sensibilisation à la conduite en cas de situations dégradées (neige, verglas...)"/>
    <n v="4"/>
    <n v="3"/>
    <n v="2"/>
    <n v="24"/>
    <x v="1"/>
  </r>
  <r>
    <n v="329"/>
    <d v="2020-01-27T00:00:00"/>
    <s v="Refonte DU"/>
    <x v="0"/>
    <x v="15"/>
    <x v="18"/>
    <s v="Coupures, égratignures"/>
    <s v="Utilisation de matériel de bureau : ciseau, ouvre lettres, manipulation de papier, agrafeuse"/>
    <s v="Trousse de secours_x000a_SST formés sur place"/>
    <n v="1"/>
    <n v="2"/>
    <n v="3"/>
    <n v="6"/>
    <x v="0"/>
  </r>
  <r>
    <n v="330"/>
    <d v="2020-01-27T00:00:00"/>
    <s v="Refonte DU"/>
    <x v="0"/>
    <x v="15"/>
    <x v="3"/>
    <s v="Gêne, maux de tête, perte de concentration"/>
    <s v="Bruit de la ventilation ressenti fort"/>
    <m/>
    <n v="1"/>
    <n v="2"/>
    <n v="3"/>
    <n v="6"/>
    <x v="0"/>
  </r>
  <r>
    <n v="331"/>
    <d v="2020-01-27T00:00:00"/>
    <s v="Refonte DU"/>
    <x v="0"/>
    <x v="15"/>
    <x v="4"/>
    <s v="Inconfort, Coup de chaud, Coup de froid, Rhume"/>
    <s v="Chaud en été, froid en hiver"/>
    <s v="Climatisation réversible, ventilateur a disposition, bien fonctionnel"/>
    <n v="2"/>
    <n v="2"/>
    <n v="3"/>
    <n v="12"/>
    <x v="1"/>
  </r>
  <r>
    <n v="332"/>
    <d v="2020-01-27T00:00:00"/>
    <s v="Refonte DU"/>
    <x v="0"/>
    <x v="15"/>
    <x v="16"/>
    <s v="Inconfort, Coup de chaud, Coup de froid, Rhume"/>
    <s v="Contact avec les partenaires"/>
    <m/>
    <n v="3"/>
    <n v="2"/>
    <n v="2"/>
    <n v="12"/>
    <x v="1"/>
  </r>
  <r>
    <n v="333"/>
    <d v="2020-01-27T00:00:00"/>
    <s v="Refonte DU"/>
    <x v="0"/>
    <x v="15"/>
    <x v="5"/>
    <s v="Brulure, Intoxication, Décès"/>
    <s v="Incendie de la chaufferie_x000a_Feux d'origine électriques_x000a_Actes délibéré_x000a_Accident de matériel"/>
    <s v="Registre de sécurité_x000a_BAES présents et vérifiés_x000a_Personnes formée guide file serre file, personnel formé SST, exercices d'évacuation organisés, consignes d'évacuation affichées, présence d'extincteurs vérifiés et de personnes formées_x000a_Contrôle annuel des installations électriques, de la chaufferie_x000a_Centrale SSI vérifié"/>
    <n v="4"/>
    <n v="1"/>
    <n v="2"/>
    <n v="8"/>
    <x v="0"/>
  </r>
  <r>
    <n v="334"/>
    <d v="2020-01-27T00:00:00"/>
    <s v="Refonte DU"/>
    <x v="0"/>
    <x v="15"/>
    <x v="7"/>
    <s v="Gêne, Fatigue, Maux de tête, Baisse de la vision"/>
    <s v="Qualité de l'éclairage ressenti par le personnel"/>
    <s v="Eclairage avec variateur, lampes individuelles mises à disposition"/>
    <n v="1"/>
    <n v="3"/>
    <n v="2"/>
    <n v="6"/>
    <x v="0"/>
  </r>
  <r>
    <n v="335"/>
    <d v="2020-01-27T00:00:00"/>
    <s v="Refonte DU"/>
    <x v="0"/>
    <x v="15"/>
    <x v="8"/>
    <s v="Affection de l'appareil respiratoire"/>
    <s v="Mauvaise odeur due à la ventilation/climatisation des locaux : odeur dans le local qui parfois diffuse dans les bureaux/salles de réunions"/>
    <m/>
    <n v="1"/>
    <n v="2"/>
    <n v="3"/>
    <n v="6"/>
    <x v="0"/>
  </r>
  <r>
    <n v="336"/>
    <d v="2020-01-27T00:00:00"/>
    <s v="Refonte DU"/>
    <x v="0"/>
    <x v="15"/>
    <x v="9"/>
    <s v="TMS : cervicalgie, lombalgie…"/>
    <s v="Travaux de bureau"/>
    <s v="Bureau ressenti assez grands_x000a_Sièges réglables en hauteur, avec accoudoirs, a roulettes_x000a_Repose pieds a disposition"/>
    <n v="2"/>
    <n v="3"/>
    <n v="2"/>
    <n v="12"/>
    <x v="1"/>
  </r>
  <r>
    <n v="337"/>
    <d v="2020-01-27T00:00:00"/>
    <s v="Refonte DU"/>
    <x v="0"/>
    <x v="15"/>
    <x v="10"/>
    <s v="Fatigue visuelle et posturale"/>
    <s v="Travaux de bureau"/>
    <s v="Luminosité de l'écran réglables_x000a_Possibilité d'avoir 2 écrans_x000a_Écran réglable en hauteur_x000a_Pause d'écran régulière_x000a_Store vénitien pour limiter les reflets sur les écrans"/>
    <n v="2"/>
    <n v="3"/>
    <n v="2"/>
    <n v="12"/>
    <x v="1"/>
  </r>
  <r>
    <n v="338"/>
    <d v="2020-01-27T00:00:00"/>
    <s v="Refonte DU"/>
    <x v="2"/>
    <x v="7"/>
    <x v="11"/>
    <s v="TMS, Douleurs dorsales"/>
    <s v="Port de quelques dossier lors de la visite chez les partenaires (léger)"/>
    <m/>
    <n v="1"/>
    <n v="3"/>
    <n v="4"/>
    <n v="12"/>
    <x v="1"/>
  </r>
  <r>
    <n v="339"/>
    <d v="2020-01-27T00:00:00"/>
    <s v="Refonte DU"/>
    <x v="2"/>
    <x v="7"/>
    <x v="11"/>
    <s v="TMS, Douleurs dorsales"/>
    <s v="Une fois par un an lors d'un forum avec les partenaire : installations/déplacement de mobilier"/>
    <m/>
    <n v="3"/>
    <n v="1"/>
    <n v="3"/>
    <n v="9"/>
    <x v="1"/>
  </r>
  <r>
    <n v="340"/>
    <d v="2020-01-27T00:00:00"/>
    <s v="Refonte DU"/>
    <x v="0"/>
    <x v="15"/>
    <x v="17"/>
    <s v="Malaise, secours tardifs, stress"/>
    <s v="Travail isolé parfois (seul tôt le matin ou tard le soir)"/>
    <s v="Le soir, présence de l'agent d'entretien a partir de 16h30-17h"/>
    <n v="3"/>
    <n v="1"/>
    <n v="3"/>
    <n v="9"/>
    <x v="1"/>
  </r>
  <r>
    <n v="341"/>
    <d v="2020-01-27T00:00:00"/>
    <s v="Refonte DU"/>
    <x v="2"/>
    <x v="7"/>
    <x v="12"/>
    <s v="Baisse de vigilance, Stress, Dépression"/>
    <s v="Charge de travail : ressentie forte, tous les projets arrivent à la même période (Janvier a Mars et Septembre a Décembre ressenti très lourd en charge de travail.)"/>
    <m/>
    <m/>
    <m/>
    <m/>
    <s v="J"/>
    <x v="0"/>
  </r>
  <r>
    <n v="342"/>
    <d v="2020-01-27T00:00:00"/>
    <s v="Refonte DU"/>
    <x v="2"/>
    <x v="7"/>
    <x v="12"/>
    <s v="Baisse de vigilance, Stress, Dépression"/>
    <s v="Sentiment de ne avoir la possibilité d'aller au bout des choses lors de la réalisation du travail."/>
    <m/>
    <m/>
    <m/>
    <m/>
    <s v="K"/>
    <x v="1"/>
  </r>
  <r>
    <n v="343"/>
    <d v="2020-01-27T00:00:00"/>
    <s v="Refonte DU"/>
    <x v="2"/>
    <x v="7"/>
    <x v="12"/>
    <s v="Baisse de vigilance, Stress, Dépression"/>
    <s v="Sentiment que le métiers n'est pas reconnu par l'institution."/>
    <m/>
    <m/>
    <m/>
    <m/>
    <s v="J"/>
    <x v="0"/>
  </r>
  <r>
    <n v="344"/>
    <d v="2020-01-27T00:00:00"/>
    <s v="Refonte DU"/>
    <x v="2"/>
    <x v="7"/>
    <x v="12"/>
    <s v="Baisse de vigilance, Stress, Dépression"/>
    <s v="Frustration ressentie par rapport à la multitude de tableau, de documents, de procédure, ressenti non harmonisés. Difficulté ressenti à retrouver les documents nécessaire à la réalisation du travail."/>
    <m/>
    <m/>
    <m/>
    <m/>
    <s v="K"/>
    <x v="1"/>
  </r>
  <r>
    <n v="345"/>
    <d v="2020-01-27T00:00:00"/>
    <s v="Refonte DU"/>
    <x v="2"/>
    <x v="7"/>
    <x v="12"/>
    <s v="Baisse de vigilance, Stress, Dépression"/>
    <s v="Sentiment d'un manque de communication au sein de la CAF, parfois mettant les agents en difficulté dans le travail (circulaire venant du national, avec un manque de temps ressenti pour en prendre connaissance, les traiter, ou encore les assimiler)*"/>
    <m/>
    <m/>
    <m/>
    <m/>
    <s v="K"/>
    <x v="1"/>
  </r>
  <r>
    <n v="346"/>
    <d v="2020-02-03T00:00:00"/>
    <s v="Refonte du DU"/>
    <x v="0"/>
    <x v="13"/>
    <x v="0"/>
    <s v="Egratignures, Hématomes, Entorses, Fractures"/>
    <s v="Présence des agents d'entretien à partir de 16h : nettoyage des sols, risque de glissade du personnel"/>
    <s v="Absence de petit panneaux"/>
    <n v="2"/>
    <n v="2"/>
    <n v="3"/>
    <n v="12"/>
    <x v="1"/>
  </r>
  <r>
    <n v="347"/>
    <d v="2020-02-03T00:00:00"/>
    <s v="Refonte du DU"/>
    <x v="0"/>
    <x v="13"/>
    <x v="1"/>
    <s v="Choc, heurt, contusion"/>
    <s v="La porte menant au deuxième étage vers le service comptabilité se referme très brutalement"/>
    <m/>
    <n v="2"/>
    <n v="2"/>
    <n v="4"/>
    <n v="16"/>
    <x v="1"/>
  </r>
  <r>
    <n v="348"/>
    <d v="2020-02-03T00:00:00"/>
    <s v="Refonte du DU"/>
    <x v="8"/>
    <x v="13"/>
    <x v="1"/>
    <s v="Choc, heurt, contusion"/>
    <s v="Une porte s'ouvre vers l'intérieur, dans une zone de passage, lors des chassé-croisé, risque de collision entre la porte et un agent (bureau étroit)"/>
    <m/>
    <n v="2"/>
    <n v="2"/>
    <n v="3"/>
    <n v="12"/>
    <x v="1"/>
  </r>
  <r>
    <n v="349"/>
    <d v="2020-02-03T00:00:00"/>
    <s v="Refonte du DU"/>
    <x v="0"/>
    <x v="13"/>
    <x v="15"/>
    <s v="Ecrasement, Fractures, Contusions, Décès"/>
    <s v="Déplacement mensuel pour la distribution de TR à l'antenne de Calais"/>
    <s v="Voiture de service (électrique pour cours trajet, ou Peugeot 308 avec boites auto)_x000a_Covoiturage fortement encouragé"/>
    <n v="4"/>
    <n v="2"/>
    <n v="2"/>
    <n v="16"/>
    <x v="1"/>
  </r>
  <r>
    <n v="350"/>
    <d v="2020-02-03T00:00:00"/>
    <s v="Refonte du DU"/>
    <x v="0"/>
    <x v="13"/>
    <x v="15"/>
    <s v="Ecrasement, Fractures, Contusions, Décès"/>
    <s v="Déplacement pour réunion ou des formations au sièges ou sur des sites extérieures (ADS, Paris, Lille, Amiens,…)"/>
    <s v="Visio conférence_x000a_Priorité donnée à l'utilisation du train_x000a_Voitures de service (électrique pour cours trajet, ou Peugeot 308) suivi par le CAF_x000a_Covoiturage encouragé_x000a_Formation CENTAURE"/>
    <n v="4"/>
    <n v="1"/>
    <n v="2"/>
    <n v="8"/>
    <x v="0"/>
  </r>
  <r>
    <n v="351"/>
    <d v="2020-02-03T00:00:00"/>
    <s v="Refonte du DU"/>
    <x v="0"/>
    <x v="13"/>
    <x v="18"/>
    <s v="Coupures, égratignures"/>
    <s v="Utilisation de ciseaux, manipulation de papier, agrafeuse, ôte-agrafe, ..._x000a_Méconnaissance de la localisation des trousses de secours"/>
    <s v="Présence de trousse de secours_x000a_Personnel formés SST"/>
    <n v="1"/>
    <n v="2"/>
    <n v="2"/>
    <n v="4"/>
    <x v="0"/>
  </r>
  <r>
    <n v="352"/>
    <d v="2020-02-03T00:00:00"/>
    <s v="Refonte du DU"/>
    <x v="1"/>
    <x v="13"/>
    <x v="2"/>
    <s v="Heurt, chute d'objets"/>
    <s v="L'armoires a pharmacie est stockée sur l'armoire du bureau"/>
    <m/>
    <n v="1"/>
    <n v="4"/>
    <n v="3"/>
    <n v="12"/>
    <x v="1"/>
  </r>
  <r>
    <n v="353"/>
    <d v="2020-02-03T00:00:00"/>
    <s v="Refonte du DU"/>
    <x v="8"/>
    <x v="13"/>
    <x v="2"/>
    <s v="Heurt, chute d'objets"/>
    <s v="Stockage de boite d'archives pleines sur des étagères"/>
    <s v="Etagère fixées au mur"/>
    <n v="2"/>
    <n v="3"/>
    <n v="2"/>
    <n v="12"/>
    <x v="1"/>
  </r>
  <r>
    <n v="354"/>
    <d v="2020-02-03T00:00:00"/>
    <s v="Refonte du DU"/>
    <x v="0"/>
    <x v="13"/>
    <x v="3"/>
    <s v="Gêne, maux de tête, perte de concentration, surdité"/>
    <s v="Bruit gênant liés à la soufflerie de la climatisation/ventilation"/>
    <m/>
    <n v="1"/>
    <n v="2"/>
    <n v="4"/>
    <n v="8"/>
    <x v="0"/>
  </r>
  <r>
    <n v="355"/>
    <d v="2020-02-03T00:00:00"/>
    <s v="Refonte du DU"/>
    <x v="8"/>
    <x v="13"/>
    <x v="3"/>
    <s v="Gêne, maux de tête, perte de concentration, surdité"/>
    <s v="Bruit liées à l'utilisation des machines OPEX"/>
    <m/>
    <n v="2"/>
    <n v="4"/>
    <n v="3"/>
    <n v="24"/>
    <x v="1"/>
  </r>
  <r>
    <n v="356"/>
    <d v="2020-02-03T00:00:00"/>
    <s v="Refonte du DU"/>
    <x v="0"/>
    <x v="13"/>
    <x v="3"/>
    <s v="Gêne, maux de tête, perte de concentration, surdité"/>
    <s v="Bruit liés à l'activité en open space"/>
    <m/>
    <n v="1"/>
    <n v="2"/>
    <n v="4"/>
    <n v="8"/>
    <x v="0"/>
  </r>
  <r>
    <n v="357"/>
    <d v="2020-02-03T00:00:00"/>
    <s v="Refonte du DU"/>
    <x v="0"/>
    <x v="13"/>
    <x v="4"/>
    <s v="Inconfort, Coup de chaud, Coup de froid, Rhume"/>
    <s v="Les souffleries sont situées juste au dessus du personnel, souffle d'air frais directement sur l'agent._x000a_Défaut de chauffage durant l'hiver_x000a_Défaut de réglage du thermostat (alternance ressenti d'un souffle chaud puis d'un souffle froid)_x000a_Dans les bureaux du GAP, pas de chauffage (seulement le mode climatisation."/>
    <s v="Climatisation réversible_x000a_Maintenance réalisé début 2020"/>
    <n v="2"/>
    <n v="2"/>
    <n v="2"/>
    <n v="8"/>
    <x v="0"/>
  </r>
  <r>
    <n v="358"/>
    <d v="2020-02-03T00:00:00"/>
    <s v="Refonte du DU"/>
    <x v="1"/>
    <x v="13"/>
    <x v="16"/>
    <s v="Transmission de virus, maladies, contamination, allergies"/>
    <s v="Contact avec du public de façon rare en cas de nécessité à l'accueil"/>
    <m/>
    <n v="2"/>
    <n v="1"/>
    <n v="4"/>
    <n v="8"/>
    <x v="0"/>
  </r>
  <r>
    <n v="359"/>
    <d v="2020-02-03T00:00:00"/>
    <s v="Refonte du DU"/>
    <x v="0"/>
    <x v="13"/>
    <x v="16"/>
    <s v="Transmission de virus, maladies, contamination, allergies"/>
    <s v="Les boites en plastiques dans les réfrigérateurs à disposition du personnel sont sales_x000a_Les micro-ondes, et les cloches à micro-ondes peuvent être sales (résidus de nourritures)"/>
    <s v="Les micro-ondes et les réfrigérateurs font partie du contrat de nettoyage."/>
    <n v="1"/>
    <n v="2"/>
    <n v="3"/>
    <n v="6"/>
    <x v="0"/>
  </r>
  <r>
    <n v="360"/>
    <d v="2020-02-03T00:00:00"/>
    <s v="Refonte du DU"/>
    <x v="0"/>
    <x v="13"/>
    <x v="16"/>
    <s v="Transmission de virus, maladies, contamination, allergies"/>
    <s v="Sentiment que les escaliers sont peu ou pas nettoyés"/>
    <s v="nettoyage régulier des escaliers d'accès par les agents d'entretiens"/>
    <n v="1"/>
    <n v="2"/>
    <n v="3"/>
    <n v="6"/>
    <x v="0"/>
  </r>
  <r>
    <n v="361"/>
    <d v="2020-02-03T00:00:00"/>
    <s v="Refonte du DU"/>
    <x v="8"/>
    <x v="13"/>
    <x v="16"/>
    <s v="Transmission de virus, maladies, contamination, allergies"/>
    <s v="Manipulation du courrier (risque anthrax, maladie,…), courrier salis, tachés, …"/>
    <s v="Mise à disposition de gel hydroalcoolique"/>
    <n v="4"/>
    <n v="2"/>
    <n v="3"/>
    <n v="24"/>
    <x v="1"/>
  </r>
  <r>
    <n v="362"/>
    <d v="2020-02-03T00:00:00"/>
    <s v="Refonte du DU"/>
    <x v="0"/>
    <x v="13"/>
    <x v="5"/>
    <s v="Brulure, Intoxication, Décès"/>
    <s v="Absence d'exercice incendie dans les locaux depuis l'installation en septembre 2019_x000a_Méconnaissance du lieux de rassemblement"/>
    <s v="Présence d'un registre sécurité_x000a_Extincteurs neuf, vérifiés au 06/2019_x000a_BAES présent dans les couloirs_x000a_Consignes et plan d'évacuation affichés à tous les étages."/>
    <n v="4"/>
    <n v="1"/>
    <n v="3"/>
    <n v="12"/>
    <x v="1"/>
  </r>
  <r>
    <n v="363"/>
    <d v="2020-02-03T00:00:00"/>
    <s v="Refonte du DU"/>
    <x v="0"/>
    <x v="13"/>
    <x v="7"/>
    <s v="Gêne, Fatigue, Maux de tête, Baisse de la vision"/>
    <s v="Lumière trop intense/trop faible"/>
    <s v="Eclairage a dalle LED avec variateur dans les bureaux_x000a_Eclairage automatique dans les passages et dans les escaliers_x000a_Lampe Individuelle sur chaque bureau avec réglage intensité et lumière blanche/jaune"/>
    <n v="2"/>
    <n v="4"/>
    <n v="1"/>
    <n v="8"/>
    <x v="0"/>
  </r>
  <r>
    <n v="364"/>
    <d v="2020-02-03T00:00:00"/>
    <s v="Refonte du DU"/>
    <x v="0"/>
    <x v="13"/>
    <x v="8"/>
    <s v="Affection de l'appareil respiratoire"/>
    <s v="Mauvaise qualité de l'air intérieur"/>
    <s v="Climatisation réversible avec système de recyclage de l'air_x000a_Maintenance des climatiseurs, et de la ventilation"/>
    <n v="2"/>
    <n v="4"/>
    <n v="1"/>
    <n v="8"/>
    <x v="0"/>
  </r>
  <r>
    <n v="365"/>
    <d v="2020-02-03T00:00:00"/>
    <s v="Refonte du DU"/>
    <x v="0"/>
    <x v="13"/>
    <x v="9"/>
    <s v="TMS : cervicalgie, lombalgie"/>
    <s v="Travail de bureaux"/>
    <s v="Siège roulant réglable en hauteur et sur les lombaires, avec accoudoirs réglables._x000a_Bureau suffisamment grands, réglable en hauteur si demande du salariés_x000a_Repose-pieds a disposition_x000a_Formation ergonomie au poste de travail_x000a_Intranet : note d'installation au poste de travail"/>
    <n v="2"/>
    <n v="4"/>
    <n v="2"/>
    <n v="16"/>
    <x v="1"/>
  </r>
  <r>
    <n v="366"/>
    <d v="2020-02-03T00:00:00"/>
    <s v="Refonte du DU"/>
    <x v="0"/>
    <x v="13"/>
    <x v="10"/>
    <s v="Fatigue visuelle et posturale"/>
    <s v="Travail de bureaux"/>
    <s v="Deux écrans, luminosité réglable_x000a_Ecrans réglable en hauteur (bras articulé)_x000a_Windows 10 : possibilité de passage en mode nuit_x000a_Formation ergonomie au poste de travail"/>
    <n v="2"/>
    <n v="4"/>
    <n v="2"/>
    <n v="16"/>
    <x v="1"/>
  </r>
  <r>
    <n v="367"/>
    <d v="2020-02-03T00:00:00"/>
    <s v="Refonte du DU"/>
    <x v="8"/>
    <x v="13"/>
    <x v="21"/>
    <s v="TMS, Douleurs dorsales"/>
    <s v="Absence de moyens d'accès en hauteur dans les archives. Obligation de se mettre sur la pointe de pieds, pour attraper les archives a bout de bras."/>
    <m/>
    <n v="2"/>
    <n v="1"/>
    <n v="3"/>
    <n v="6"/>
    <x v="0"/>
  </r>
  <r>
    <n v="368"/>
    <d v="2020-02-03T00:00:00"/>
    <s v="Refonte du DU"/>
    <x v="8"/>
    <x v="13"/>
    <x v="21"/>
    <s v="TMS, Douleurs dorsales"/>
    <s v="Accès aux archives étroits, difficulté à rechercher les boites sur le niveau le plus bas"/>
    <m/>
    <n v="2"/>
    <n v="1"/>
    <n v="3"/>
    <n v="6"/>
    <x v="0"/>
  </r>
  <r>
    <n v="369"/>
    <d v="2020-02-03T00:00:00"/>
    <s v="Refonte du DU"/>
    <x v="0"/>
    <x v="13"/>
    <x v="21"/>
    <s v="TMS, Douleurs dorsales"/>
    <s v="Déplacement des cartons de tickets restaurant une fois par mois (2 cartons)"/>
    <m/>
    <n v="2"/>
    <n v="1"/>
    <n v="3"/>
    <n v="6"/>
    <x v="0"/>
  </r>
  <r>
    <n v="370"/>
    <d v="2020-02-03T00:00:00"/>
    <s v="Refonte du DU"/>
    <x v="0"/>
    <x v="13"/>
    <x v="21"/>
    <s v="TMS, Douleurs dorsales"/>
    <s v="Geste répétitifs &quot;CLIC&quot; / Clavier"/>
    <m/>
    <n v="2"/>
    <n v="4"/>
    <n v="3"/>
    <n v="24"/>
    <x v="1"/>
  </r>
  <r>
    <n v="371"/>
    <d v="2020-02-03T00:00:00"/>
    <s v="Refonte du DU"/>
    <x v="8"/>
    <x v="13"/>
    <x v="21"/>
    <s v="TMS, Douleurs dorsales"/>
    <s v="Port de boites de courrier pour la mise sur le chariot lorsque la poste le dépose devant la portes - déplacement du chariot - vidage du chariot"/>
    <s v="Chariot à disposition pour le déplacement"/>
    <n v="2"/>
    <n v="2"/>
    <n v="3"/>
    <n v="12"/>
    <x v="1"/>
  </r>
  <r>
    <n v="372"/>
    <d v="2020-02-03T00:00:00"/>
    <s v="Refonte du DU"/>
    <x v="0"/>
    <x v="13"/>
    <x v="17"/>
    <s v="Malaise non secouru"/>
    <s v="Seul dans les bureaux (horaires variables) soit très tôt le matin ou tard le soir"/>
    <s v="Plage interdite : avant 7h15 et après 18h"/>
    <n v="3"/>
    <n v="2"/>
    <n v="2"/>
    <n v="12"/>
    <x v="1"/>
  </r>
  <r>
    <n v="373"/>
    <d v="2020-02-03T00:00:00"/>
    <s v="Refonte du DU"/>
    <x v="0"/>
    <x v="13"/>
    <x v="20"/>
    <s v="Risque de glissade, de chute, cognement, atteinte a la santé physique"/>
    <s v="Intervention d'entreprise extérieurs pour la réalisation de travaux spécifiques"/>
    <s v="Plan de prévention"/>
    <n v="3"/>
    <n v="1"/>
    <n v="2"/>
    <n v="6"/>
    <x v="0"/>
  </r>
  <r>
    <n v="374"/>
    <d v="2020-02-03T00:00:00"/>
    <s v="Refonte du DU"/>
    <x v="1"/>
    <x v="13"/>
    <x v="12"/>
    <s v="Baisse de vigilance, Stress, Dépression, Ennui, démotivation au travail"/>
    <s v="Charge mentale lié à l'évolution et l'adaptation à la réglementation, réadaptation constante, sentiment d'une complexification constante de la réglementation. (nouvelle règle, changement, nouveaux applicatifs, etc…)"/>
    <s v="Point précis mensuel pour accompagner les équipes dans ces évolutions."/>
    <m/>
    <m/>
    <m/>
    <s v="K"/>
    <x v="1"/>
  </r>
  <r>
    <n v="375"/>
    <d v="2020-02-03T00:00:00"/>
    <s v="Refonte du DU"/>
    <x v="1"/>
    <x v="13"/>
    <x v="12"/>
    <s v="Baisse de vigilance, Stress, Dépression, Ennui, démotivation au travail"/>
    <s v="Sentiment d'un manque de reconnaissance du travail réalisé"/>
    <m/>
    <m/>
    <m/>
    <m/>
    <s v="K"/>
    <x v="1"/>
  </r>
  <r>
    <n v="376"/>
    <d v="2020-02-03T00:00:00"/>
    <s v="Refonte du DU"/>
    <x v="1"/>
    <x v="13"/>
    <x v="12"/>
    <s v="Baisse de vigilance, Stress, Dépression, Ennui, démotivation au travail"/>
    <s v="Sentiment d'un plus grande difficulté a obtenir les informations avec les mises en place du nouvel outils"/>
    <m/>
    <m/>
    <m/>
    <m/>
    <s v="J"/>
    <x v="0"/>
  </r>
  <r>
    <n v="377"/>
    <d v="2020-02-03T00:00:00"/>
    <s v="Refonte du DU"/>
    <x v="1"/>
    <x v="13"/>
    <x v="12"/>
    <s v="Baisse de vigilance, Stress, Dépression, Ennui, démotivation au travail"/>
    <s v="Sentiment d'une charge de travail élevée : certains pics d'activité durant l'année et cumul d'activité managériale et projet._x000a_Lecture de document parfois réalisé hors temps de travail, car fortement solliciter durant la journée._x000a_Sentiment d'un manque de temps pour réaliser un travail de qualité optimale"/>
    <m/>
    <m/>
    <m/>
    <m/>
    <s v="K"/>
    <x v="1"/>
  </r>
  <r>
    <n v="378"/>
    <d v="2020-02-03T00:00:00"/>
    <s v="Refonte du DU"/>
    <x v="0"/>
    <x v="13"/>
    <x v="12"/>
    <s v="Baisse de vigilance, Stress, Dépression, Ennui, démotivation au travail"/>
    <s v="Sentiment d'avoir à aller cherche l'information si besoin (règlementation, réforme, circulaire…)."/>
    <m/>
    <m/>
    <m/>
    <m/>
    <s v="J"/>
    <x v="0"/>
  </r>
  <r>
    <n v="379"/>
    <d v="2020-02-03T00:00:00"/>
    <s v="Refonte du DU"/>
    <x v="0"/>
    <x v="13"/>
    <x v="12"/>
    <s v="Baisse de vigilance, Stress, Dépression, Ennui, démotivation au travail"/>
    <s v="Sentiment d'une communication parfois difficile, sentiment d'un manque de réunion parfois, formalisation des informations par e-mail (manque de temps parfois pour en prendre connaissance)"/>
    <m/>
    <m/>
    <m/>
    <m/>
    <s v="J"/>
    <x v="0"/>
  </r>
  <r>
    <n v="380"/>
    <d v="2020-02-03T00:00:00"/>
    <s v="Refonte du DU"/>
    <x v="0"/>
    <x v="13"/>
    <x v="12"/>
    <s v="Baisse de vigilance, Stress, Dépression, Ennui, démotivation au travail"/>
    <s v="Surcharge de travail ressentie, sentiment d'un manque de personnel, respect des délais contraignant, interruptions d'autres services lors de certaines situations"/>
    <s v="Accompagnement des agents d'accueil, formation des agents pour répondre aux différentes problématiques des allocataires"/>
    <m/>
    <m/>
    <m/>
    <s v="K"/>
    <x v="1"/>
  </r>
  <r>
    <n v="381"/>
    <d v="2020-02-03T00:00:00"/>
    <s v="Refonte du DU"/>
    <x v="0"/>
    <x v="13"/>
    <x v="12"/>
    <s v="Baisse de vigilance, Stress, Dépression, Ennui, démotivation au travail"/>
    <s v="Sentiment d'une hiérarchisation fortes des informations : manque parfois pour la réalisation du travail"/>
    <m/>
    <m/>
    <m/>
    <m/>
    <s v="K"/>
    <x v="1"/>
  </r>
  <r>
    <n v="382"/>
    <d v="2020-02-03T00:00:00"/>
    <s v="Refonte du DU"/>
    <x v="0"/>
    <x v="13"/>
    <x v="12"/>
    <s v="Baisse de vigilance, Stress, Dépression, Ennui, démotivation au travail"/>
    <s v="Surcharge de travail ressentie lors de la clôture des comptes"/>
    <m/>
    <m/>
    <m/>
    <m/>
    <s v="J"/>
    <x v="0"/>
  </r>
  <r>
    <n v="383"/>
    <d v="2020-02-03T00:00:00"/>
    <s v="Refonte du DU"/>
    <x v="8"/>
    <x v="13"/>
    <x v="12"/>
    <s v="Baisse de vigilance, Stress, Dépression, Ennui, démotivation au travail"/>
    <s v="Appréhension avec la récupération le courrier de plusieurs CAF (évolution de la charge de travail)"/>
    <m/>
    <m/>
    <m/>
    <m/>
    <s v="K"/>
    <x v="1"/>
  </r>
  <r>
    <n v="384"/>
    <d v="2020-02-03T00:00:00"/>
    <s v="Refonte du DU"/>
    <x v="8"/>
    <x v="13"/>
    <x v="12"/>
    <s v="Baisse de vigilance, Stress, Dépression, Ennui, démotivation au travail"/>
    <s v="Sentiment de ne pas être entendu par la direction sur certaines problématique (humaine, matériel…)"/>
    <m/>
    <m/>
    <m/>
    <m/>
    <s v="K"/>
    <x v="1"/>
  </r>
  <r>
    <n v="385"/>
    <d v="2020-02-03T00:00:00"/>
    <s v="Refonte du DU"/>
    <x v="8"/>
    <x v="13"/>
    <x v="12"/>
    <s v="Baisse de vigilance, Stress, Dépression, Ennui, démotivation au travail"/>
    <s v="Sentiment de ne pas être reconnu par les autres services, qui ne semblent pas conscient du travail réalisé par les techniciens"/>
    <m/>
    <m/>
    <m/>
    <m/>
    <s v="K"/>
    <x v="1"/>
  </r>
  <r>
    <n v="386"/>
    <d v="2020-02-03T00:00:00"/>
    <s v="Refonte du DU"/>
    <x v="0"/>
    <x v="13"/>
    <x v="13"/>
    <s v="Agression physique, blessures, hématomes"/>
    <s v="Intrusion"/>
    <s v="Système d'alarme vérifié,_x000a_Présence de SAS d'entrée, contrôle au badge"/>
    <n v="4"/>
    <n v="1"/>
    <n v="2"/>
    <n v="8"/>
    <x v="0"/>
  </r>
  <r>
    <n v="387"/>
    <d v="2020-02-04T00:00:00"/>
    <s v="Refonte du DU"/>
    <x v="0"/>
    <x v="13"/>
    <x v="1"/>
    <s v="Choc, heurt, contusion"/>
    <s v="Les portes des escaliers, coupe-feux sont ressenties lourdes et nombreuses avant d'atteindre son lieu de travail"/>
    <s v="Portes de couloirs avec vitre pour éviter le choc entre salariés"/>
    <n v="2"/>
    <n v="2"/>
    <n v="3"/>
    <n v="12"/>
    <x v="1"/>
  </r>
  <r>
    <n v="388"/>
    <d v="2020-02-04T00:00:00"/>
    <s v="Refonte du DU"/>
    <x v="9"/>
    <x v="13"/>
    <x v="15"/>
    <s v="Ecrasement, Fractures, Contusions, Décès"/>
    <s v="Déplacement chez l'allocataire"/>
    <s v="Utilisation du véhicule personnel_x000a_Temps de trajet pris en compte dans le temps de travail_x000a_Formation CENTAURE"/>
    <n v="4"/>
    <n v="4"/>
    <n v="3"/>
    <n v="48"/>
    <x v="2"/>
  </r>
  <r>
    <n v="389"/>
    <d v="2020-02-04T00:00:00"/>
    <s v="Refonte du DU"/>
    <x v="9"/>
    <x v="13"/>
    <x v="15"/>
    <s v="Ecrasement, Fractures, Contusions, Décès"/>
    <s v="Déplacement chez les partenaires"/>
    <s v="Utilisation du véhicule personnel_x000a_Temps de trajet pris en compte dans le temps de travail_x000a_Formation CENTAURE"/>
    <n v="4"/>
    <n v="3"/>
    <n v="3"/>
    <n v="36"/>
    <x v="2"/>
  </r>
  <r>
    <n v="390"/>
    <d v="2020-02-04T00:00:00"/>
    <s v="Refonte du DU"/>
    <x v="4"/>
    <x v="13"/>
    <x v="18"/>
    <s v="Coupures, égratignures"/>
    <s v="Utilisation d'un cutter pour l'ouverture des cartons"/>
    <s v="Présence de trousse de secours_x000a_Personnel formés SST"/>
    <n v="1"/>
    <n v="2"/>
    <n v="3"/>
    <n v="6"/>
    <x v="0"/>
  </r>
  <r>
    <n v="391"/>
    <d v="2020-02-04T00:00:00"/>
    <s v="Refonte du DU"/>
    <x v="9"/>
    <x v="13"/>
    <x v="2"/>
    <s v="Heurt, chute d'objets"/>
    <s v="Stockage de dossier au dessus de l'armoire._x000a_L'armoire penderie n'est pas adapté pour le rangement du nombre de dossiers papiers nécessaire à l'activité"/>
    <m/>
    <n v="2"/>
    <n v="4"/>
    <n v="3"/>
    <n v="24"/>
    <x v="1"/>
  </r>
  <r>
    <n v="392"/>
    <d v="2020-02-04T00:00:00"/>
    <s v="Refonte du DU"/>
    <x v="0"/>
    <x v="13"/>
    <x v="3"/>
    <s v="Gêne, maux de tête, perte de concentration, surdité"/>
    <s v="L'isolation phonique des cloisons inter-bureau est ressenti faible : les activités des bureaux adjacent sont perceptibles"/>
    <m/>
    <n v="1"/>
    <n v="1"/>
    <n v="3"/>
    <n v="3"/>
    <x v="0"/>
  </r>
  <r>
    <n v="394"/>
    <d v="2020-02-04T00:00:00"/>
    <s v="Refonte du DU"/>
    <x v="9"/>
    <x v="13"/>
    <x v="16"/>
    <s v="Transmission de virus, maladies, contamination, allergies"/>
    <s v="Contact avec des partenaires lors des visites de contrôles (humains, crèche,…)_x000a_Chez les gens avec des associations (siège social chez l'habitant)"/>
    <s v="Gel hydroalcoolique mis a disposition par la CAF, sur demande du salariés"/>
    <n v="2"/>
    <n v="3"/>
    <n v="3"/>
    <n v="18"/>
    <x v="1"/>
  </r>
  <r>
    <n v="395"/>
    <d v="2020-02-04T00:00:00"/>
    <s v="Refonte du DU"/>
    <x v="9"/>
    <x v="13"/>
    <x v="16"/>
    <s v="Transmission de virus, maladies, contamination, allergies"/>
    <s v="Contact avec du public lors des visites de contrôles chez l'allocataires (humains, animaux, acariens, maladies…)"/>
    <s v="Gel hydroalcoolique mis a disposition par la CAF, sur demande du salariés"/>
    <n v="3"/>
    <n v="3"/>
    <n v="3"/>
    <n v="27"/>
    <x v="2"/>
  </r>
  <r>
    <n v="396"/>
    <d v="2020-02-04T00:00:00"/>
    <s v="Refonte du DU"/>
    <x v="9"/>
    <x v="13"/>
    <x v="21"/>
    <s v="TMS, Douleurs dorsales"/>
    <s v="Position assise prolongé dans la voiture pour se rendre chez les allocataires"/>
    <s v="Pauses régulières"/>
    <n v="2"/>
    <n v="4"/>
    <n v="4"/>
    <n v="32"/>
    <x v="2"/>
  </r>
  <r>
    <n v="397"/>
    <d v="2020-02-04T00:00:00"/>
    <s v="Refonte du DU"/>
    <x v="9"/>
    <x v="13"/>
    <x v="21"/>
    <s v="TMS, Douleurs dorsales"/>
    <s v="Position assise prolongé dans la voiture pour se rendre chez les partenaire"/>
    <s v="Pauses régulières"/>
    <n v="2"/>
    <n v="3"/>
    <n v="4"/>
    <n v="24"/>
    <x v="1"/>
  </r>
  <r>
    <n v="398"/>
    <d v="2020-02-04T00:00:00"/>
    <s v="Refonte du DU"/>
    <x v="9"/>
    <x v="13"/>
    <x v="21"/>
    <s v="TMS, Douleurs dorsales"/>
    <s v="Port de charge lors des contrôles chez les partenaires : déplacement de boite de documents ou de documents volants, déplacement partenaire-voiture / voiture-bureaux"/>
    <s v="Valise à roulette à disposition"/>
    <n v="2"/>
    <n v="2"/>
    <n v="3"/>
    <n v="12"/>
    <x v="1"/>
  </r>
  <r>
    <n v="399"/>
    <d v="2020-02-04T00:00:00"/>
    <s v="Refonte du DU"/>
    <x v="9"/>
    <x v="13"/>
    <x v="17"/>
    <s v="Malaise non secouru"/>
    <s v="Seul sur la route "/>
    <s v="Téléphone professionnel avec un raccourci vers les secours"/>
    <n v="4"/>
    <n v="4"/>
    <n v="3"/>
    <n v="48"/>
    <x v="2"/>
  </r>
  <r>
    <n v="400"/>
    <d v="2020-02-04T00:00:00"/>
    <s v="Refonte du DU"/>
    <x v="9"/>
    <x v="13"/>
    <x v="17"/>
    <s v="Malaise non secouru"/>
    <s v="Seul sur la route "/>
    <s v="Téléphone professionnel avec un raccourci vers les secours"/>
    <n v="4"/>
    <n v="3"/>
    <n v="3"/>
    <n v="36"/>
    <x v="2"/>
  </r>
  <r>
    <n v="401"/>
    <d v="2020-02-04T00:00:00"/>
    <s v="Refonte du DU"/>
    <x v="9"/>
    <x v="13"/>
    <x v="12"/>
    <s v="Baisse de vigilance, Stress, Dépression, Ennui, démotivation au travail"/>
    <s v="Charge de travail : surcharge ressenti lors des retours d'absences (seul sur un poste)"/>
    <m/>
    <m/>
    <m/>
    <m/>
    <s v="J"/>
    <x v="0"/>
  </r>
  <r>
    <n v="402"/>
    <d v="2020-02-04T00:00:00"/>
    <s v="Refonte du DU"/>
    <x v="9"/>
    <x v="13"/>
    <x v="12"/>
    <s v="Baisse de vigilance, Stress, Dépression, Ennui, démotivation au travail"/>
    <s v="Sentiment d'un manque d'information, de communication, pouvant être bloquant dans la réalisation du métier"/>
    <m/>
    <m/>
    <m/>
    <m/>
    <s v="J"/>
    <x v="0"/>
  </r>
  <r>
    <n v="403"/>
    <d v="2020-02-04T00:00:00"/>
    <s v="Refonte du DU"/>
    <x v="9"/>
    <x v="13"/>
    <x v="12"/>
    <s v="Baisse de vigilance, Stress, Dépression, Ennui, démotivation au travail"/>
    <s v="Sentiment d'une absence de reconnaissances du travail réalisé."/>
    <m/>
    <m/>
    <m/>
    <m/>
    <s v="J"/>
    <x v="0"/>
  </r>
  <r>
    <n v="404"/>
    <d v="2020-02-04T00:00:00"/>
    <s v="Refonte du DU"/>
    <x v="0"/>
    <x v="13"/>
    <x v="12"/>
    <s v="Baisse de vigilance, Stress, Dépression, Ennui, démotivation au travail"/>
    <s v="Sentiment d'absence de reconnaissance par l'institution"/>
    <m/>
    <m/>
    <m/>
    <m/>
    <s v="J"/>
    <x v="0"/>
  </r>
  <r>
    <n v="405"/>
    <d v="2020-02-04T00:00:00"/>
    <s v="Refonte du DU"/>
    <x v="0"/>
    <x v="13"/>
    <x v="12"/>
    <s v="Baisse de vigilance, Stress, Dépression, Ennui, démotivation au travail"/>
    <s v="Surcharge de travail ressentie face à des procédures/protocoles ressentis lourds et longs."/>
    <m/>
    <m/>
    <m/>
    <m/>
    <s v="K"/>
    <x v="1"/>
  </r>
  <r>
    <n v="406"/>
    <d v="2020-02-04T00:00:00"/>
    <s v="Refonte du DU"/>
    <x v="0"/>
    <x v="13"/>
    <x v="12"/>
    <s v="Baisse de vigilance, Stress, Dépression, Ennui, démotivation au travail"/>
    <s v="Charge de travail ressentie très forte, sentiment d'un manque de moyen humain dans le service"/>
    <m/>
    <m/>
    <m/>
    <m/>
    <s v="K"/>
    <x v="1"/>
  </r>
  <r>
    <n v="407"/>
    <d v="2020-02-04T00:00:00"/>
    <s v="Refonte du DU"/>
    <x v="0"/>
    <x v="13"/>
    <x v="12"/>
    <s v="Baisse de vigilance, Stress, Dépression, Ennui, démotivation au travail"/>
    <s v="Difficulté d'adaptation à des changements de procédures fréquents, et continuels depuis la mutualisation."/>
    <m/>
    <m/>
    <m/>
    <m/>
    <s v="K"/>
    <x v="1"/>
  </r>
  <r>
    <n v="408"/>
    <d v="2020-02-04T00:00:00"/>
    <s v="Refonte du DU"/>
    <x v="0"/>
    <x v="13"/>
    <x v="12"/>
    <s v="Baisse de vigilance, Stress, Dépression, Ennui, démotivation au travail"/>
    <s v="Manque de connaissances techniques ressenti des managers,  entrainant ponctuellement une difficulté lors d'un besoin d'accompagnement technique"/>
    <s v="Manager à l'écoute des problématiques de son équipe, a la recherche des solutions."/>
    <m/>
    <m/>
    <m/>
    <s v="K"/>
    <x v="1"/>
  </r>
  <r>
    <n v="409"/>
    <d v="2020-02-04T00:00:00"/>
    <s v="Refonte du DU"/>
    <x v="0"/>
    <x v="13"/>
    <x v="12"/>
    <s v="Baisse de vigilance, Stress, Dépression, Ennui, démotivation au travail"/>
    <s v="Sentiment d'une pression de la direction, tâches supplémentaire qui s'ajoute au travail quotidien, sentiment de travail dans l'urgence, et d'une difficulté d'organisation face à des délais spécifiques"/>
    <m/>
    <m/>
    <m/>
    <m/>
    <s v="K"/>
    <x v="1"/>
  </r>
  <r>
    <n v="410"/>
    <d v="2020-02-04T00:00:00"/>
    <s v="Refonte du DU"/>
    <x v="0"/>
    <x v="13"/>
    <x v="12"/>
    <s v="Baisse de vigilance, Stress, Dépression, Ennui, démotivation au travail"/>
    <s v="Tensions ressenties dans le service, liées à la charge et à la répartition du travail, des délais…"/>
    <m/>
    <m/>
    <m/>
    <m/>
    <s v="J"/>
    <x v="0"/>
  </r>
  <r>
    <n v="411"/>
    <d v="2020-02-04T00:00:00"/>
    <s v="Refonte du DU"/>
    <x v="0"/>
    <x v="13"/>
    <x v="12"/>
    <s v="Baisse de vigilance, Stress, Dépression, Ennui, démotivation au travail"/>
    <s v="Charge de travail forte ressentie de mars a décembre, demande une forte capacité d'organisation"/>
    <m/>
    <m/>
    <m/>
    <m/>
    <s v="J"/>
    <x v="0"/>
  </r>
  <r>
    <n v="412"/>
    <d v="2020-02-04T00:00:00"/>
    <s v="Refonte du DU"/>
    <x v="6"/>
    <x v="13"/>
    <x v="12"/>
    <s v="Baisse de vigilance, Stress, Dépression, Ennui, démotivation au travail"/>
    <s v="Contact téléphonique avec des allocataires pouvant être agressifs ou en situation difficile"/>
    <s v="Formation gestion du stress, formation gestion des incivilité_x000a_Mise en place d'un RECIT en cas de situation dégradé (agression, ou allocataires en forte difficulté)"/>
    <m/>
    <m/>
    <m/>
    <s v="K"/>
    <x v="1"/>
  </r>
  <r>
    <n v="413"/>
    <d v="2020-02-04T00:00:00"/>
    <s v="Refonte du DU"/>
    <x v="9"/>
    <x v="13"/>
    <x v="12"/>
    <s v="Baisse de vigilance, Stress, Dépression, Ennui, démotivation au travail"/>
    <s v="Objectifs ressentis assez élevés, atteignables, mais sentiment d'un rythme soutenu de travail toute l'année"/>
    <m/>
    <m/>
    <m/>
    <m/>
    <s v="K"/>
    <x v="1"/>
  </r>
  <r>
    <n v="414"/>
    <d v="2020-02-04T00:00:00"/>
    <s v="Refonte du DU"/>
    <x v="9"/>
    <x v="13"/>
    <x v="12"/>
    <s v="Baisse de vigilance, Stress, Dépression, Ennui, démotivation au travail"/>
    <s v="Risque d'agression chez l'allocataires (verbale/physique)"/>
    <s v="Formation gestion d'un public difficile, formation gestion des conflits"/>
    <m/>
    <m/>
    <m/>
    <s v="J"/>
    <x v="0"/>
  </r>
  <r>
    <n v="415"/>
    <d v="2020-02-04T00:00:00"/>
    <s v="Refonte du DU"/>
    <x v="9"/>
    <x v="13"/>
    <x v="12"/>
    <s v="Baisse de vigilance, Stress, Dépression, Ennui, démotivation au travail"/>
    <s v="Quelques tensions particulière ressenties dans le service entre agents"/>
    <m/>
    <m/>
    <m/>
    <m/>
    <s v="J"/>
    <x v="0"/>
  </r>
  <r>
    <n v="416"/>
    <d v="2020-02-05T00:00:00"/>
    <s v="Refonte du DU"/>
    <x v="3"/>
    <x v="13"/>
    <x v="0"/>
    <s v="Egratignures, Hématomes, Entorses, Fractures"/>
    <s v="Lavage des sols : sols humides, risque de glissade"/>
    <s v="Sabot de travail antidérapant"/>
    <n v="2"/>
    <n v="3"/>
    <n v="2"/>
    <n v="12"/>
    <x v="1"/>
  </r>
  <r>
    <n v="417"/>
    <d v="2020-02-05T00:00:00"/>
    <s v="Refonte du DU"/>
    <x v="0"/>
    <x v="13"/>
    <x v="14"/>
    <s v="Hématome, Fracture, Entorse, Contusions, Décès"/>
    <s v="Utilisation des escaliers"/>
    <s v="Éclairages automatiques,_x000a_Rampes aux différents étages,_x000a_Bandes antidérapantes sur les marches"/>
    <n v="3"/>
    <n v="2"/>
    <n v="1"/>
    <n v="6"/>
    <x v="0"/>
  </r>
  <r>
    <n v="418"/>
    <d v="2020-02-05T00:00:00"/>
    <s v="Refonte du DU"/>
    <x v="4"/>
    <x v="13"/>
    <x v="14"/>
    <s v="Hématome, Fracture, Entorse, Contusions, Décès"/>
    <s v="Utilisation d'un escabeau 3 marches pour ranger des consommables en hauteur sur des racks"/>
    <s v="Stockage préférentiel d'objet léger en hauteur"/>
    <n v="3"/>
    <n v="1"/>
    <n v="3"/>
    <n v="9"/>
    <x v="1"/>
  </r>
  <r>
    <n v="419"/>
    <d v="2020-02-05T00:00:00"/>
    <s v="Refonte du DU"/>
    <x v="4"/>
    <x v="13"/>
    <x v="1"/>
    <s v="Choc, heurt, contusion"/>
    <s v="Les portes sont ressentis lourdes et compliquées à ouvrir, notamment lors des déplacement de cartons et chariot"/>
    <s v="Portes de couloirs avec vitre pour éviter le choc entre salariés"/>
    <n v="2"/>
    <n v="3"/>
    <n v="3"/>
    <n v="18"/>
    <x v="1"/>
  </r>
  <r>
    <n v="420"/>
    <d v="2020-02-05T00:00:00"/>
    <s v="Refonte du DU"/>
    <x v="4"/>
    <x v="13"/>
    <x v="1"/>
    <s v="Choc, heurt, contusion"/>
    <s v="Les portes sont ressentis lourdes et compliquées à ouvrir, notamment lors des déplacement de cartons et chariot"/>
    <s v="Portes de couloirs avec vitre pour éviter le choc entre salariés"/>
    <n v="2"/>
    <n v="3"/>
    <n v="3"/>
    <n v="18"/>
    <x v="1"/>
  </r>
  <r>
    <n v="421"/>
    <d v="2020-02-05T00:00:00"/>
    <s v="Refonte du DU"/>
    <x v="0"/>
    <x v="13"/>
    <x v="1"/>
    <s v="Choc, heurt, contusion"/>
    <s v="Sur le parking, le sens de circulations des voitures n'est pas indiqué, absence de trottoir ou de passage piéton."/>
    <m/>
    <n v="4"/>
    <n v="2"/>
    <n v="3"/>
    <n v="24"/>
    <x v="1"/>
  </r>
  <r>
    <n v="422"/>
    <d v="2020-02-05T00:00:00"/>
    <s v="Refonte du DU"/>
    <x v="1"/>
    <x v="13"/>
    <x v="15"/>
    <s v="Ecrasement, Fractures, Contusions, Décès"/>
    <s v="Déplacement 2 à 3 fois par semaines sur Arras (équipes sur deux sites)"/>
    <s v="Voiture de service (électrique pour cours trajet, ou Peugeot 308 avec boites auto)_x000a_Temps de trajet est pris est compte dans le temps de travail_x000a_Covoiturage fortement encouragés"/>
    <n v="4"/>
    <n v="3"/>
    <n v="2"/>
    <n v="24"/>
    <x v="1"/>
  </r>
  <r>
    <n v="423"/>
    <d v="2020-02-05T00:00:00"/>
    <s v="Refonte du DU"/>
    <x v="4"/>
    <x v="13"/>
    <x v="15"/>
    <s v="Ecrasement, Fractures, Contusions, Décès"/>
    <s v="Déplacement de fournitures au minimum une fois par trimestre (utilitaires CAF) pour fournitures, réalisation de courses ponctuelles de fournitures"/>
    <s v="Voiture de service (électrique pour cours trajet, ou Peugeot 308 avec boites auto)_x000a_ou utilitaires CAF_x000a_Temps de route pris en compte dans le temps de travail"/>
    <n v="4"/>
    <n v="1"/>
    <n v="2"/>
    <n v="8"/>
    <x v="0"/>
  </r>
  <r>
    <n v="424"/>
    <d v="2020-02-05T00:00:00"/>
    <s v="Refonte du DU"/>
    <x v="9"/>
    <x v="13"/>
    <x v="15"/>
    <s v="Ecrasement, Fractures, Contusions, Décès"/>
    <s v="Déplacement pour accompagnement des partenaires (formation et information)"/>
    <s v="Voiture de service (Peugeot 308) suivi par la CAF"/>
    <n v="4"/>
    <n v="3"/>
    <n v="3"/>
    <n v="36"/>
    <x v="2"/>
  </r>
  <r>
    <n v="425"/>
    <d v="2020-02-05T00:00:00"/>
    <s v="Refonte du DU"/>
    <x v="4"/>
    <x v="13"/>
    <x v="15"/>
    <s v="Ecrasement, Fractures, Contusions, Décès"/>
    <s v="Déplacement pour intervention (installation poste, maintenance, réparation)"/>
    <s v="Voiture de service (électrique pour cours trajet, ou Peugeot 308) ou véhicule utilitaire suivi par la CAF._x000a_Covoiturage fortement encouragés_x000a_Formation CENTAURE"/>
    <n v="4"/>
    <n v="1"/>
    <n v="2"/>
    <n v="8"/>
    <x v="0"/>
  </r>
  <r>
    <n v="426"/>
    <d v="2020-02-05T00:00:00"/>
    <s v="Refonte du DU"/>
    <x v="4"/>
    <x v="13"/>
    <x v="18"/>
    <s v="Coupures, égratignures"/>
    <s v="Utilisation du cutter, tournevis,..."/>
    <s v="Présence de trousse de secours_x000a_Personnel formés SST"/>
    <n v="1"/>
    <n v="2"/>
    <n v="3"/>
    <n v="6"/>
    <x v="0"/>
  </r>
  <r>
    <n v="427"/>
    <d v="2020-02-05T00:00:00"/>
    <s v="Refonte du DU"/>
    <x v="4"/>
    <x v="13"/>
    <x v="18"/>
    <s v="Coupures, égratignures"/>
    <s v="Utilisation d'un tire-palettes"/>
    <s v="EPI à disposition (gants, chaussures de sécurité, vêtements de travail, lunettes de sécurité)_x000a_Présence de trousse de secours"/>
    <n v="3"/>
    <n v="2"/>
    <n v="3"/>
    <n v="18"/>
    <x v="1"/>
  </r>
  <r>
    <n v="428"/>
    <d v="2020-02-05T00:00:00"/>
    <s v="Refonte du DU"/>
    <x v="3"/>
    <x v="13"/>
    <x v="18"/>
    <s v="Coupures, égratignures"/>
    <s v="Utilisation d'une auto laveuse"/>
    <s v="Légère et maniable"/>
    <n v="2"/>
    <n v="2"/>
    <n v="2"/>
    <n v="8"/>
    <x v="0"/>
  </r>
  <r>
    <n v="429"/>
    <d v="2020-02-05T00:00:00"/>
    <s v="Refonte du DU"/>
    <x v="0"/>
    <x v="13"/>
    <x v="2"/>
    <s v="Heurt, chute d'objets"/>
    <s v="Décoration (pot de fleur) sur les armoires"/>
    <m/>
    <n v="2"/>
    <n v="3"/>
    <n v="3"/>
    <n v="18"/>
    <x v="1"/>
  </r>
  <r>
    <n v="430"/>
    <d v="2020-02-05T00:00:00"/>
    <s v="Refonte du DU"/>
    <x v="0"/>
    <x v="13"/>
    <x v="3"/>
    <s v="Gêne, maux de tête, perte de concentration, surdité"/>
    <s v="Bruit gênant du sèche-mains dans les toilettes à proximité, ou des portes qui claquent (défaut du groom)"/>
    <s v="Solution demandé au fournisseur pour le groom de la porte (remplacement)"/>
    <n v="1"/>
    <n v="2"/>
    <n v="4"/>
    <n v="8"/>
    <x v="0"/>
  </r>
  <r>
    <n v="431"/>
    <d v="2020-02-05T00:00:00"/>
    <s v="Refonte du DU"/>
    <x v="1"/>
    <x v="13"/>
    <x v="3"/>
    <s v="Gêne, maux de tête, perte de concentration, surdité"/>
    <s v="Bureaux situé au milieu des agents de la PFS : bruit liés à l'activité téléphoniques des agents"/>
    <s v="En étude : mise en place d'un bureau fermé"/>
    <n v="1"/>
    <n v="4"/>
    <n v="4"/>
    <n v="16"/>
    <x v="1"/>
  </r>
  <r>
    <n v="432"/>
    <d v="2020-02-05T00:00:00"/>
    <s v="Refonte du DU"/>
    <x v="3"/>
    <x v="13"/>
    <x v="3"/>
    <s v="Gêne, maux de tête, perte de concentration, surdité"/>
    <s v="Utilisation de l'aspirateur"/>
    <s v="Aspirateur peu bruyant"/>
    <n v="1"/>
    <n v="3"/>
    <n v="2"/>
    <n v="6"/>
    <x v="0"/>
  </r>
  <r>
    <n v="433"/>
    <d v="2020-02-05T00:00:00"/>
    <s v="Refonte du DU"/>
    <x v="4"/>
    <x v="13"/>
    <x v="4"/>
    <s v="Inconfort, Coup de chaud, Coup de froid, Rhume"/>
    <s v="Jour de 5cm en dessous d'une porte de livraison, courant d'air continuel, froid dans les bureaux "/>
    <m/>
    <n v="2"/>
    <n v="3"/>
    <n v="4"/>
    <n v="24"/>
    <x v="1"/>
  </r>
  <r>
    <n v="434"/>
    <d v="2020-02-05T00:00:00"/>
    <s v="Refonte du DU"/>
    <x v="9"/>
    <x v="13"/>
    <x v="16"/>
    <s v="Transmission de virus, maladies, contamination, allergies"/>
    <s v="Contact avec des partenaires lors des visites de contrôles (humains, crèche,…)"/>
    <s v="Gel hydroalcoolique mis a disposition par la CAF, sur demande du salariés"/>
    <n v="2"/>
    <n v="3"/>
    <n v="3"/>
    <n v="18"/>
    <x v="1"/>
  </r>
  <r>
    <n v="435"/>
    <d v="2020-02-05T00:00:00"/>
    <s v="Refonte du DU"/>
    <x v="3"/>
    <x v="13"/>
    <x v="16"/>
    <s v="Transmission de virus, maladies, contamination, allergies"/>
    <s v="Nettoyage des frigos/micro-onde/sanitaires"/>
    <s v="Gants à disposition, gel hydroalcoolique sur demande"/>
    <n v="2"/>
    <n v="3"/>
    <n v="4"/>
    <n v="24"/>
    <x v="1"/>
  </r>
  <r>
    <n v="436"/>
    <d v="2020-02-05T00:00:00"/>
    <s v="Refonte du DU"/>
    <x v="4"/>
    <x v="13"/>
    <x v="6"/>
    <s v="Brûlures, Electrisation, Electrocution/Décès"/>
    <s v="Remplacement d'équipement informatique"/>
    <s v="Remplacement systématique de l'équipement entier, pas de remplacement de composant"/>
    <n v="4"/>
    <n v="2"/>
    <n v="1"/>
    <n v="8"/>
    <x v="0"/>
  </r>
  <r>
    <n v="437"/>
    <d v="2020-02-05T00:00:00"/>
    <s v="Refonte du DU"/>
    <x v="9"/>
    <x v="13"/>
    <x v="7"/>
    <s v="Gêne, Fatigue, Maux de tête, Baisse de la vision"/>
    <s v="Les stores vénitien mis en place ne filtre parfois pas assez de lumière, soleil dans les yeux."/>
    <m/>
    <n v="2"/>
    <n v="3"/>
    <n v="4"/>
    <n v="24"/>
    <x v="1"/>
  </r>
  <r>
    <n v="438"/>
    <d v="2020-02-05T00:00:00"/>
    <s v="Refonte du DU"/>
    <x v="0"/>
    <x v="13"/>
    <x v="7"/>
    <s v="Gêne, Fatigue, Maux de tête, Baisse de la vision"/>
    <s v="Les éclairages dans les escaliers ou les sanitaires peuvent être un peu longs à se déclencher"/>
    <m/>
    <n v="2"/>
    <n v="1"/>
    <n v="4"/>
    <n v="8"/>
    <x v="0"/>
  </r>
  <r>
    <n v="439"/>
    <d v="2020-02-05T00:00:00"/>
    <s v="Refonte du DU"/>
    <x v="3"/>
    <x v="13"/>
    <x v="21"/>
    <s v="TMS, Douleurs dorsales"/>
    <s v="Action de se baisser régulièrement (déplacements des repose-pieds, nettoyage des sanitaires)"/>
    <m/>
    <n v="2"/>
    <n v="2"/>
    <n v="4"/>
    <n v="16"/>
    <x v="1"/>
  </r>
  <r>
    <n v="440"/>
    <d v="2020-02-05T00:00:00"/>
    <s v="Refonte du DU"/>
    <x v="4"/>
    <x v="13"/>
    <x v="21"/>
    <s v="TMS, Douleurs dorsales"/>
    <s v="Déplacement et livraison de ramette de papier, carton, un peu de mobilier (rarement)"/>
    <s v="Chariot à disposition pour le déplacement, ascenseur pour accéder au étages"/>
    <n v="2"/>
    <n v="2"/>
    <n v="2"/>
    <n v="8"/>
    <x v="0"/>
  </r>
  <r>
    <n v="441"/>
    <d v="2020-02-05T00:00:00"/>
    <s v="Refonte du DU"/>
    <x v="4"/>
    <x v="13"/>
    <x v="21"/>
    <s v="TMS, Douleurs dorsales"/>
    <s v="Installation de poste (port de charge)"/>
    <s v="Utilisation d'un chariot, de l'ascenseur"/>
    <n v="2"/>
    <n v="2"/>
    <n v="2"/>
    <n v="8"/>
    <x v="0"/>
  </r>
  <r>
    <n v="442"/>
    <d v="2020-02-05T00:00:00"/>
    <s v="Refonte du DU"/>
    <x v="4"/>
    <x v="13"/>
    <x v="21"/>
    <s v="TMS, Douleurs dorsales"/>
    <s v="Installation de poste (posture contraignante), accroupi sous le bureaux)"/>
    <m/>
    <n v="2"/>
    <n v="2"/>
    <n v="3"/>
    <n v="12"/>
    <x v="1"/>
  </r>
  <r>
    <n v="443"/>
    <d v="2020-02-05T00:00:00"/>
    <s v="Refonte du DU"/>
    <x v="3"/>
    <x v="13"/>
    <x v="21"/>
    <s v="TMS, Douleurs dorsales"/>
    <s v="Les agents vident des poubelles qui peuvent être lourdes"/>
    <s v="Consigne en place : si les sacs sont trop lourds, une demande spécifique est a effecteur auprès du service patrimoine"/>
    <n v="2"/>
    <n v="2"/>
    <n v="2"/>
    <n v="8"/>
    <x v="0"/>
  </r>
  <r>
    <n v="444"/>
    <d v="2020-02-05T00:00:00"/>
    <s v="Refonte du DU"/>
    <x v="4"/>
    <x v="13"/>
    <x v="21"/>
    <s v="TMS, Douleurs dorsales"/>
    <s v="Manipulation de mobilier durant l'inventaire sur une période de 4 mois (juin à septembre)"/>
    <m/>
    <n v="2"/>
    <n v="2"/>
    <n v="3"/>
    <n v="12"/>
    <x v="1"/>
  </r>
  <r>
    <n v="445"/>
    <d v="2020-02-05T00:00:00"/>
    <s v="Refonte du DU"/>
    <x v="1"/>
    <x v="13"/>
    <x v="21"/>
    <s v="TMS, Douleurs dorsales"/>
    <s v="Port du casque une grosse partie de la journée (casque de supervision)"/>
    <m/>
    <n v="2"/>
    <n v="3"/>
    <n v="3"/>
    <n v="18"/>
    <x v="1"/>
  </r>
  <r>
    <n v="446"/>
    <d v="2020-02-05T00:00:00"/>
    <s v="Refonte du DU"/>
    <x v="3"/>
    <x v="13"/>
    <x v="21"/>
    <s v="TMS, Douleurs dorsales"/>
    <s v="Remplissage et déplacement du sceau d'eau pour le nettoyage des sols"/>
    <s v="Utilisation d'un chariot"/>
    <n v="2"/>
    <n v="2"/>
    <n v="4"/>
    <n v="16"/>
    <x v="1"/>
  </r>
  <r>
    <n v="447"/>
    <d v="2020-02-05T00:00:00"/>
    <s v="Refonte du DU"/>
    <x v="3"/>
    <x v="13"/>
    <x v="21"/>
    <s v="TMS, Douleurs dorsales"/>
    <s v="Utilisation du chariot (déplacement)"/>
    <s v="Chariot en bon état, léger"/>
    <n v="1"/>
    <n v="2"/>
    <n v="4"/>
    <n v="8"/>
    <x v="0"/>
  </r>
  <r>
    <n v="448"/>
    <d v="2020-02-05T00:00:00"/>
    <s v="Refonte du DU"/>
    <x v="4"/>
    <x v="13"/>
    <x v="17"/>
    <s v="Malaise non secouru"/>
    <s v="Seul dans les bureaux (horaires variables) soit très tôt le matin ou tard le soir (notamment avec le système d'astreinte)"/>
    <s v="Plage interdite : avant 7h15 et après 18h"/>
    <n v="3"/>
    <n v="3"/>
    <n v="2"/>
    <n v="18"/>
    <x v="1"/>
  </r>
  <r>
    <n v="449"/>
    <d v="2020-02-05T00:00:00"/>
    <s v="Refonte du DU"/>
    <x v="9"/>
    <x v="13"/>
    <x v="17"/>
    <s v="Malaise non secouru"/>
    <s v="Seul sur la route "/>
    <m/>
    <n v="4"/>
    <n v="3"/>
    <n v="3"/>
    <n v="36"/>
    <x v="2"/>
  </r>
  <r>
    <n v="450"/>
    <d v="2020-02-05T00:00:00"/>
    <s v="Refonte du DU"/>
    <x v="3"/>
    <x v="13"/>
    <x v="17"/>
    <s v="Brûlure chimique"/>
    <s v="Travail avec des produits d'entretiens"/>
    <s v="Gants, choix de produits non corrosifs"/>
    <n v="2"/>
    <n v="4"/>
    <n v="2"/>
    <n v="16"/>
    <x v="1"/>
  </r>
  <r>
    <n v="451"/>
    <d v="2020-02-05T00:00:00"/>
    <s v="Refonte du DU"/>
    <x v="3"/>
    <x v="13"/>
    <x v="17"/>
    <s v="Malaise non secouru"/>
    <s v="Travail seul après 18h (poste 16h-20h)"/>
    <s v="Deux agents par étages_x000a_Mise en place progressive d'un organisation pour les cas de malaises"/>
    <n v="4"/>
    <n v="3"/>
    <n v="2"/>
    <n v="24"/>
    <x v="1"/>
  </r>
  <r>
    <n v="452"/>
    <d v="2020-02-05T00:00:00"/>
    <s v="Refonte du DU"/>
    <x v="4"/>
    <x v="13"/>
    <x v="17"/>
    <s v="Malaise non secouru"/>
    <s v="Travail seul dans un local (jusqu’à 90% de la journée)"/>
    <m/>
    <n v="4"/>
    <n v="4"/>
    <n v="4"/>
    <n v="64"/>
    <x v="2"/>
  </r>
  <r>
    <n v="453"/>
    <d v="2020-02-05T00:00:00"/>
    <s v="Refonte du DU"/>
    <x v="1"/>
    <x v="13"/>
    <x v="12"/>
    <s v="Baisse de vigilance, Stress, Dépression, Ennui, démotivation au travail"/>
    <s v="Charge mentale forte ressenti lors de l'accompagnement d'agent suite à des appels avec des allocataires difficiles (agressif, virulent, ou en forte détresse)"/>
    <s v="Formation gestion des conflits, des incivilités pour les agents et les managers"/>
    <m/>
    <m/>
    <m/>
    <s v="K"/>
    <x v="1"/>
  </r>
  <r>
    <n v="454"/>
    <d v="2020-02-05T00:00:00"/>
    <s v="Refonte du DU"/>
    <x v="1"/>
    <x v="13"/>
    <x v="12"/>
    <s v="Baisse de vigilance, Stress, Dépression, Ennui, démotivation au travail"/>
    <s v="Sentiment d'une forte charge de travail, surtout lors d'absence d'un collègue (activités variées et nombreuses : formation, planning, management, supervision...)"/>
    <m/>
    <m/>
    <m/>
    <m/>
    <s v="K"/>
    <x v="1"/>
  </r>
  <r>
    <n v="455"/>
    <d v="2020-02-05T00:00:00"/>
    <s v="Refonte du DU"/>
    <x v="1"/>
    <x v="13"/>
    <x v="12"/>
    <s v="Baisse de vigilance, Stress, Dépression, Ennui, démotivation au travail"/>
    <s v="Sentiment que la PFS n'est pas forcement bien perçue par les autres services"/>
    <m/>
    <m/>
    <m/>
    <m/>
    <s v="J"/>
    <x v="0"/>
  </r>
  <r>
    <n v="456"/>
    <d v="2020-02-05T00:00:00"/>
    <s v="Refonte du DU"/>
    <x v="1"/>
    <x v="13"/>
    <x v="12"/>
    <s v="Baisse de vigilance, Stress, Dépression, Ennui, démotivation au travail"/>
    <s v="Contact parfois avec des personnes en grande difficulté (fragile, potentiellement agressif), plus souvent un accompagnement des agents sur ces problématiques"/>
    <s v="Formation gestion des conflits"/>
    <m/>
    <m/>
    <m/>
    <s v="J"/>
    <x v="0"/>
  </r>
  <r>
    <n v="457"/>
    <d v="2020-02-05T00:00:00"/>
    <s v="Refonte du DU"/>
    <x v="0"/>
    <x v="13"/>
    <x v="12"/>
    <s v="Baisse de vigilance, Stress, Dépression, Ennui, démotivation au travail"/>
    <s v="Pression ressentie parfois des agents faisant des demandes urgentes (partenaires interne)"/>
    <m/>
    <m/>
    <m/>
    <m/>
    <s v="J"/>
    <x v="0"/>
  </r>
  <r>
    <n v="458"/>
    <d v="2020-02-05T00:00:00"/>
    <s v="Refonte du DU"/>
    <x v="0"/>
    <x v="13"/>
    <x v="12"/>
    <s v="Baisse de vigilance, Stress, Dépression, Ennui, démotivation au travail"/>
    <s v="Travail en complète autonomie, qui peut dans certains cas être un frein dans la réalisation du travail (peu d'accompagnement)"/>
    <m/>
    <m/>
    <m/>
    <m/>
    <s v="J"/>
    <x v="0"/>
  </r>
  <r>
    <n v="459"/>
    <d v="2020-02-05T00:00:00"/>
    <s v="Refonte du DU"/>
    <x v="4"/>
    <x v="13"/>
    <x v="12"/>
    <s v="Baisse de vigilance, Stress, Dépression, Ennui, démotivation au travail"/>
    <s v="Surcharge ponctuelle lors de la réorganisation des bureaux et des services, de mise à jour de logiciel"/>
    <m/>
    <m/>
    <m/>
    <m/>
    <s v="J"/>
    <x v="0"/>
  </r>
  <r>
    <n v="460"/>
    <d v="2020-02-05T00:00:00"/>
    <s v="Refonte du DU"/>
    <x v="4"/>
    <x v="13"/>
    <x v="12"/>
    <s v="Baisse de vigilance, Stress, Dépression, Ennui, démotivation au travail"/>
    <s v="Risque d'agressions physique/verbale par des livreurs : peu/pas de réseau téléphonique dans le bâtiment, l'agent est difficilement joignables par les livreurs, ce qui les obligent à attendre parfois jusque 30mn"/>
    <m/>
    <m/>
    <m/>
    <m/>
    <s v="J"/>
    <x v="0"/>
  </r>
  <r>
    <n v="461"/>
    <d v="2020-02-05T00:00:00"/>
    <s v="Refonte du DU"/>
    <x v="4"/>
    <x v="13"/>
    <x v="12"/>
    <s v="Baisse de vigilance, Stress, Dépression, Ennui, démotivation au travail"/>
    <s v="Certains services viennent se servir dans le local, et ne range pas nécessairement les équipements à leur place"/>
    <m/>
    <m/>
    <m/>
    <m/>
    <s v="J"/>
    <x v="0"/>
  </r>
  <r>
    <n v="462"/>
    <d v="2020-02-05T00:00:00"/>
    <s v="Refonte du DU"/>
    <x v="4"/>
    <x v="13"/>
    <x v="12"/>
    <s v="Baisse de vigilance, Stress, Dépression, Ennui, démotivation au travail"/>
    <s v="Sentiment d'un manque de communication pouvant parfois être bloquant dans la réalisation du travail"/>
    <m/>
    <m/>
    <m/>
    <m/>
    <s v="J"/>
    <x v="0"/>
  </r>
  <r>
    <n v="463"/>
    <d v="2020-02-05T00:00:00"/>
    <s v="Refonte du DU"/>
    <x v="0"/>
    <x v="13"/>
    <x v="19"/>
    <s v="Pollution"/>
    <s v="Production de déchets"/>
    <s v="Tri des déchets mis en place (Papier, tout venant, emballage, verres et DEEE)"/>
    <n v="2"/>
    <n v="2"/>
    <n v="2"/>
    <n v="8"/>
    <x v="0"/>
  </r>
  <r>
    <n v="464"/>
    <d v="2020-02-06T00:00:00"/>
    <s v="Refonte du DU"/>
    <x v="7"/>
    <x v="13"/>
    <x v="14"/>
    <s v="Hématome, Fracture, Entorse, Contusions, Décès"/>
    <s v="Chaise haute à l'accueil, risque de chute "/>
    <s v="Chaise en bonne état, réglable en hauteur"/>
    <n v="2"/>
    <n v="3"/>
    <n v="1"/>
    <n v="6"/>
    <x v="0"/>
  </r>
  <r>
    <n v="465"/>
    <d v="2020-02-06T00:00:00"/>
    <s v="Refonte du DU"/>
    <x v="4"/>
    <x v="13"/>
    <x v="14"/>
    <s v="Hématome, Fracture, Entorse, Contusions, Décès"/>
    <s v="Utilisation de gazelles pour accéder en hauteur (changer les dalles des plafonds, déplacement de perches électriques…)"/>
    <m/>
    <n v="3"/>
    <n v="2"/>
    <n v="3"/>
    <n v="18"/>
    <x v="1"/>
  </r>
  <r>
    <n v="466"/>
    <d v="2020-02-06T00:00:00"/>
    <s v="Refonte du DU"/>
    <x v="1"/>
    <x v="13"/>
    <x v="14"/>
    <s v="Hématome, Fracture, Entorse, Contusions, Décès"/>
    <s v="Utilisation de gazelles pour accéder en hauteur (changer les dalles des plafonds, déplacement de perches…)"/>
    <m/>
    <n v="3"/>
    <n v="1"/>
    <n v="3"/>
    <n v="9"/>
    <x v="1"/>
  </r>
  <r>
    <n v="467"/>
    <d v="2020-02-06T00:00:00"/>
    <s v="Refonte du DU"/>
    <x v="1"/>
    <x v="13"/>
    <x v="1"/>
    <s v="Choc, heurt, contusion"/>
    <s v="Les portes sont ressentis lourdes et compliquées à ouvrir, notamment lors des déplacement de cartons et chariot"/>
    <s v="Portes de couloirs avec vitre pour éviter le choc entre salariés"/>
    <n v="2"/>
    <n v="2"/>
    <n v="3"/>
    <n v="12"/>
    <x v="1"/>
  </r>
  <r>
    <n v="468"/>
    <d v="2020-02-06T00:00:00"/>
    <s v="Refonte du DU"/>
    <x v="4"/>
    <x v="13"/>
    <x v="1"/>
    <s v="Choc, heurt, contusion"/>
    <s v="Les portes sont ressentis lourdes et compliquées à ouvrir, notamment lors des déplacement de cartons et chariot"/>
    <s v="Portes de couloirs avec vitre pour éviter le choc entre salariés"/>
    <n v="2"/>
    <n v="2"/>
    <n v="3"/>
    <n v="12"/>
    <x v="1"/>
  </r>
  <r>
    <n v="469"/>
    <d v="2020-02-06T00:00:00"/>
    <s v="Refonte du DU"/>
    <x v="4"/>
    <x v="13"/>
    <x v="15"/>
    <s v="Ecrasement, Fractures, Contusions, Décès"/>
    <s v="Déplacement au minimum 2 fois par mois sur les antennes (planifiés) et à la demande des antennes (en cas de problèmes)"/>
    <s v="Utilisation de l'utilitaire de service, suivi par la CAF (contrôle mensuel en interne)_x000a_Formation CENTAURE"/>
    <n v="4"/>
    <n v="3"/>
    <n v="2"/>
    <n v="24"/>
    <x v="1"/>
  </r>
  <r>
    <n v="470"/>
    <d v="2020-02-06T00:00:00"/>
    <s v="Refonte du DU"/>
    <x v="9"/>
    <x v="13"/>
    <x v="15"/>
    <s v="Ecrasement, Fractures, Contusions, Décès"/>
    <s v="Déplacement dans les antennes"/>
    <s v="Utilisation du véhicule personnel_x000a_Temps de trajet pris en compte dans le temps de travail_x000a_Formation CENTAURE"/>
    <n v="4"/>
    <n v="4"/>
    <n v="3"/>
    <n v="48"/>
    <x v="2"/>
  </r>
  <r>
    <n v="471"/>
    <d v="2020-02-06T00:00:00"/>
    <s v="Refonte du DU"/>
    <x v="1"/>
    <x v="13"/>
    <x v="15"/>
    <s v="Ecrasement, Fractures, Contusions, Décès"/>
    <s v="Déplacement dans les antennes lors d'inspections du bâtiments, réalisation de devis spécifiques"/>
    <s v="Utilisation de l'utilitaire de service, suivi par la CAF (contrôle mensuel en interne)_x000a_Formation CENTAURE"/>
    <n v="4"/>
    <n v="3"/>
    <n v="2"/>
    <n v="24"/>
    <x v="1"/>
  </r>
  <r>
    <n v="472"/>
    <d v="2020-02-06T00:00:00"/>
    <s v="Refonte du DU"/>
    <x v="1"/>
    <x v="13"/>
    <x v="15"/>
    <s v="Ecrasement, Fractures, Contusions, Décès"/>
    <s v="Management d'équipes sur Calais et Arras (majoritairement sur Arras)"/>
    <s v="Utilisation du train en majorité"/>
    <n v="4"/>
    <n v="3"/>
    <n v="1"/>
    <n v="12"/>
    <x v="1"/>
  </r>
  <r>
    <n v="473"/>
    <d v="2020-02-06T00:00:00"/>
    <s v="Refonte du DU"/>
    <x v="4"/>
    <x v="13"/>
    <x v="18"/>
    <s v="Coupures, égratignures"/>
    <s v="Utilisation de petits outillages a mains, et outillages électroportatifs"/>
    <s v="EPI à disposition (gants, chaussures de sécurité, vêtements de travail, lunettes de sécurité, masque)_x000a_Présence de trousse de secours"/>
    <n v="3"/>
    <n v="3"/>
    <n v="2"/>
    <n v="18"/>
    <x v="1"/>
  </r>
  <r>
    <n v="474"/>
    <d v="2020-02-06T00:00:00"/>
    <s v="Refonte du DU"/>
    <x v="1"/>
    <x v="13"/>
    <x v="18"/>
    <s v="Coupures, égratignures"/>
    <s v="Utilisation de petits outillages a mains, et outillages électroportatifs"/>
    <s v="EPI à disposition (gants, chaussures de sécurité, vêtements de travail, lunettes de sécurité, masque)_x000a_Présence de trousse de secours"/>
    <n v="3"/>
    <n v="2"/>
    <n v="2"/>
    <n v="12"/>
    <x v="1"/>
  </r>
  <r>
    <n v="475"/>
    <d v="2020-02-06T00:00:00"/>
    <s v="Refonte du DU"/>
    <x v="4"/>
    <x v="13"/>
    <x v="18"/>
    <s v="Coupures, égratignures"/>
    <s v="Utilisation d'un tire-palettes lors du remplacement du technicien logistique absent"/>
    <s v="EPI à disposition (gants, chaussures de sécurité, vêtements de travail, lunettes de sécurité, masque)_x000a_Présence de trousse de secours"/>
    <n v="3"/>
    <n v="1"/>
    <n v="2"/>
    <n v="6"/>
    <x v="0"/>
  </r>
  <r>
    <n v="476"/>
    <d v="2020-02-06T00:00:00"/>
    <s v="Refonte du DU"/>
    <x v="1"/>
    <x v="13"/>
    <x v="18"/>
    <s v="Coupures, égratignures"/>
    <s v="Utilisation d'un tire-palettes lors du remplacement du technicien logistique absent et que l'équipe est sur un site extérieur"/>
    <s v="EPI à disposition (gants, chaussures de sécurité, vêtements de travail, lunettes de sécurité, masque)_x000a_Présence de trousse de secours"/>
    <n v="3"/>
    <n v="1"/>
    <n v="2"/>
    <n v="6"/>
    <x v="0"/>
  </r>
  <r>
    <n v="477"/>
    <d v="2020-02-06T00:00:00"/>
    <s v="Refonte du DU"/>
    <x v="4"/>
    <x v="13"/>
    <x v="2"/>
    <s v="Heurt, chute d'objets"/>
    <s v="Stockage de petit mobilier sur l'armoires"/>
    <s v="Stockage provisoire en attente de la livraison dans une ADS"/>
    <n v="2"/>
    <n v="2"/>
    <n v="4"/>
    <n v="16"/>
    <x v="1"/>
  </r>
  <r>
    <n v="478"/>
    <d v="2020-02-06T00:00:00"/>
    <s v="Refonte du DU"/>
    <x v="7"/>
    <x v="13"/>
    <x v="3"/>
    <s v="Gêne, maux de tête, perte de concentration, surdité"/>
    <s v="Bruit liés a la présence d'allocataires dans l'espace numériques (téléphone,…)"/>
    <m/>
    <n v="1"/>
    <n v="2"/>
    <n v="4"/>
    <n v="8"/>
    <x v="0"/>
  </r>
  <r>
    <n v="479"/>
    <d v="2020-02-06T00:00:00"/>
    <s v="Refonte du DU"/>
    <x v="9"/>
    <x v="13"/>
    <x v="3"/>
    <s v="Gêne, maux de tête, perte de concentration, surdité"/>
    <s v="Bruit liés a la présence d'allocataires dans l'espace numériques (téléphone,…)"/>
    <m/>
    <n v="1"/>
    <n v="2"/>
    <n v="4"/>
    <n v="8"/>
    <x v="0"/>
  </r>
  <r>
    <n v="480"/>
    <d v="2020-02-06T00:00:00"/>
    <s v="Refonte du DU"/>
    <x v="4"/>
    <x v="13"/>
    <x v="3"/>
    <s v="Gêne, maux de tête, perte de concentration, surdité"/>
    <s v="Bruit liés au meulage, les outils-électroportatifs (perçage, vissage)"/>
    <s v="Outils peu bruyant"/>
    <n v="2"/>
    <n v="2"/>
    <n v="3"/>
    <n v="12"/>
    <x v="1"/>
  </r>
  <r>
    <n v="481"/>
    <d v="2020-02-06T00:00:00"/>
    <s v="Refonte du DU"/>
    <x v="1"/>
    <x v="13"/>
    <x v="3"/>
    <s v="Gêne, maux de tête, perte de concentration, surdité"/>
    <s v="Bruit liés au meulage, les outils-électroportatifs (perçage, vissage)"/>
    <s v="Outils peu bruyant"/>
    <n v="2"/>
    <n v="1"/>
    <n v="3"/>
    <n v="6"/>
    <x v="0"/>
  </r>
  <r>
    <n v="482"/>
    <d v="2020-02-06T00:00:00"/>
    <s v="Refonte du DU"/>
    <x v="7"/>
    <x v="13"/>
    <x v="3"/>
    <s v="Gêne, maux de tête, perte de concentration, surdité"/>
    <s v="Faible isolation phonique dans les box de RDV lors de RDV en présentiel ou téléphonique, gène des agents"/>
    <m/>
    <n v="1"/>
    <n v="2"/>
    <n v="4"/>
    <n v="8"/>
    <x v="0"/>
  </r>
  <r>
    <n v="483"/>
    <d v="2020-02-06T00:00:00"/>
    <s v="Refonte du DU"/>
    <x v="4"/>
    <x v="13"/>
    <x v="4"/>
    <s v="Inconfort, Coup de chaud, Coup de froid, Rhume"/>
    <s v="Travail en extérieur (été, chaud) : nettoyage, petit travaux"/>
    <s v="Vêtements légers a disposition, fontaine dans les ADS et les sites_x000a_Organisation du travail en cas de canicule_x000a_Tout nouvel embauché reçoit une ecocup"/>
    <n v="2"/>
    <n v="1"/>
    <n v="2"/>
    <n v="4"/>
    <x v="0"/>
  </r>
  <r>
    <n v="484"/>
    <d v="2020-02-06T00:00:00"/>
    <s v="Refonte du DU"/>
    <x v="4"/>
    <x v="13"/>
    <x v="4"/>
    <s v="Inconfort, Coup de chaud, Coup de froid, Rhume"/>
    <s v="Travail en extérieur (été, chaud) : nettoyage, petit travaux durant l'absence d'un membre de l'équipe"/>
    <s v="Vêtements légers a disposition, fontaine dans les ADS et les sites_x000a_Organisation du travail en cas de canicule_x000a_Tout nouvel embauché reçoit une ecocup"/>
    <n v="2"/>
    <n v="1"/>
    <n v="2"/>
    <n v="4"/>
    <x v="0"/>
  </r>
  <r>
    <n v="485"/>
    <d v="2020-02-06T00:00:00"/>
    <s v="Refonte du DU"/>
    <x v="4"/>
    <x v="13"/>
    <x v="4"/>
    <s v="Inconfort, Coup de chaud, Coup de froid, Rhume"/>
    <s v="Travail en extérieur (froid en hiver) : nettoyage, petit travaux"/>
    <s v="Vêtements chauds à disposition (manteau, bottes fourrés)"/>
    <n v="2"/>
    <n v="1"/>
    <n v="2"/>
    <n v="4"/>
    <x v="0"/>
  </r>
  <r>
    <n v="487"/>
    <d v="2020-02-06T00:00:00"/>
    <s v="Refonte du DU"/>
    <x v="7"/>
    <x v="13"/>
    <x v="16"/>
    <s v="Transmission de virus, maladies, contamination, allergies"/>
    <s v="Contact avec du public lors des accueils"/>
    <s v="Gel hydroalcoolique mis a disposition par la CAF, sur demande du salariés"/>
    <n v="2"/>
    <n v="4"/>
    <n v="2"/>
    <n v="16"/>
    <x v="1"/>
  </r>
  <r>
    <n v="488"/>
    <d v="2020-02-06T00:00:00"/>
    <s v="Refonte du DU"/>
    <x v="9"/>
    <x v="13"/>
    <x v="16"/>
    <s v="Transmission de virus, maladies, contamination, allergies"/>
    <s v="Contact avec du public lors des accueils"/>
    <s v="Gel hydroalcoolique mis a disposition par la CAF, sur demande du salariés"/>
    <n v="2"/>
    <n v="4"/>
    <n v="2"/>
    <n v="16"/>
    <x v="1"/>
  </r>
  <r>
    <n v="489"/>
    <d v="2020-02-06T00:00:00"/>
    <s v="Refonte du DU"/>
    <x v="4"/>
    <x v="13"/>
    <x v="6"/>
    <s v="Brûlures, Electrisation, Electrocution/Décès"/>
    <s v="Remplacement de prises, de néons, réarmement de disjoncteur"/>
    <s v="Habilitations électriques mises en place (habilitation électrique non électricien, et électricien selon l'activité)_x000a_EPI : tapis, gants électriques, casque à visière, VAT"/>
    <n v="4"/>
    <n v="1"/>
    <n v="2"/>
    <n v="8"/>
    <x v="0"/>
  </r>
  <r>
    <n v="490"/>
    <d v="2020-02-06T00:00:00"/>
    <s v="Refonte du DU"/>
    <x v="1"/>
    <x v="13"/>
    <x v="6"/>
    <s v="Brûlures, Electrisation, Electrocution/Décès"/>
    <s v="Remplacement de prise, de néon, réarmement de disjoncteur (en remplacement des équipes si absentes ou en déplacement)"/>
    <s v="Habilitations électriques mises en place (habilitation électrique non électricien, et électricien selon l'activité)_x000a_EPI : tapis, gants électriques, casque à visière, VAT"/>
    <n v="4"/>
    <n v="1"/>
    <n v="2"/>
    <n v="8"/>
    <x v="0"/>
  </r>
  <r>
    <n v="491"/>
    <d v="2020-02-06T00:00:00"/>
    <s v="Refonte du DU"/>
    <x v="7"/>
    <x v="13"/>
    <x v="7"/>
    <s v="Gêne, Fatigue, Maux de tête, Baisse de la vision"/>
    <s v="Absence de store sur la partie en face de l'OPHLM,  la luminosité atteint directement les agents du dispatch (éblouissement)"/>
    <m/>
    <n v="2"/>
    <n v="2"/>
    <n v="4"/>
    <n v="16"/>
    <x v="1"/>
  </r>
  <r>
    <n v="492"/>
    <d v="2020-02-06T00:00:00"/>
    <s v="Refonte du DU"/>
    <x v="0"/>
    <x v="13"/>
    <x v="8"/>
    <s v="Affection de l'appareil respiratoire"/>
    <s v="L'air est ressenti sec dans les locaux"/>
    <s v="Mesure d'hygrométrie en cours, étude en cours sur la qualité de l'air"/>
    <n v="2"/>
    <n v="4"/>
    <n v="1"/>
    <n v="8"/>
    <x v="0"/>
  </r>
  <r>
    <n v="493"/>
    <d v="2020-02-06T00:00:00"/>
    <s v="Refonte du DU"/>
    <x v="9"/>
    <x v="13"/>
    <x v="8"/>
    <s v="Affection de l'appareil respiratoire"/>
    <s v="Mauvaises odeurs liés à la présence de personnes avec un faible accès à l'hygiène"/>
    <s v="Désodorisant/assainissement d'air a disposition"/>
    <n v="1"/>
    <n v="2"/>
    <n v="4"/>
    <n v="8"/>
    <x v="0"/>
  </r>
  <r>
    <n v="494"/>
    <d v="2020-02-06T00:00:00"/>
    <s v="Refonte du DU"/>
    <x v="7"/>
    <x v="13"/>
    <x v="8"/>
    <s v="Affection de l'appareil respiratoire"/>
    <s v="Mauvaises odeurs liés à la présence de personnes avec un faible accès à l'hygiène"/>
    <s v="Désodorisant/assainissement d'air a disposition"/>
    <n v="1"/>
    <n v="2"/>
    <n v="4"/>
    <n v="8"/>
    <x v="0"/>
  </r>
  <r>
    <n v="495"/>
    <d v="2020-02-06T00:00:00"/>
    <s v="Refonte du DU"/>
    <x v="0"/>
    <x v="13"/>
    <x v="8"/>
    <s v="Affection de l'appareil respiratoire"/>
    <s v="Odeur de la salle de restauration qui remonte dans les couloirs"/>
    <s v="Climatisation réversible avec système de recyclage de l'air_x000a_Maintenance des climatiseurs"/>
    <n v="1"/>
    <n v="1"/>
    <n v="4"/>
    <n v="4"/>
    <x v="0"/>
  </r>
  <r>
    <n v="496"/>
    <d v="2020-02-06T00:00:00"/>
    <s v="Refonte du DU"/>
    <x v="0"/>
    <x v="13"/>
    <x v="21"/>
    <s v="TMS, Douleurs dorsales"/>
    <s v="Déplacement de boites d'archives (changement de rayonnage, tri…)"/>
    <m/>
    <n v="2"/>
    <n v="1"/>
    <n v="3"/>
    <n v="6"/>
    <x v="0"/>
  </r>
  <r>
    <n v="497"/>
    <d v="2020-02-06T00:00:00"/>
    <s v="Refonte du DU"/>
    <x v="4"/>
    <x v="13"/>
    <x v="21"/>
    <s v="TMS, Douleurs dorsales"/>
    <s v="Déplacement de la caisse a outils et de l'outillage nécessaire au différentes interventions"/>
    <s v="Caisse à outils sur roulettes (servantes)_x000a_Utilisation des ascenseurs"/>
    <n v="2"/>
    <n v="2"/>
    <n v="2"/>
    <n v="8"/>
    <x v="0"/>
  </r>
  <r>
    <n v="498"/>
    <d v="2020-02-06T00:00:00"/>
    <s v="Refonte du DU"/>
    <x v="1"/>
    <x v="13"/>
    <x v="21"/>
    <s v="TMS, Douleurs dorsales"/>
    <s v="Déplacement de la caisse a outils et de l'outillage nécessaire au différentes interventions, déplacement de mobiliers, de cloisons, de charges lourdes (en remplacement ou en renfort des équipes en cas d'absences ou de déplacement)"/>
    <s v="Caisse sur roulettes_x000a_Utilisation des ascenseurs_x000a_Roulettes à mettre sous les meubles_x000a_Chariot a disposition_x000a_Déplacement à deux des charges lourdes"/>
    <n v="3"/>
    <n v="1"/>
    <n v="2"/>
    <n v="6"/>
    <x v="0"/>
  </r>
  <r>
    <n v="499"/>
    <d v="2020-02-06T00:00:00"/>
    <s v="Refonte du DU"/>
    <x v="9"/>
    <x v="13"/>
    <x v="21"/>
    <s v="TMS, Douleurs dorsales"/>
    <s v="Déplacement de matériel informatiques et d'imprimés a destinations des allocataires"/>
    <s v="Valise à roulette à disposition"/>
    <n v="2"/>
    <n v="2"/>
    <n v="2"/>
    <n v="8"/>
    <x v="0"/>
  </r>
  <r>
    <n v="500"/>
    <d v="2020-02-06T00:00:00"/>
    <s v="Refonte du DU"/>
    <x v="4"/>
    <x v="13"/>
    <x v="21"/>
    <s v="TMS, Douleurs dorsales"/>
    <s v="Déplacement de mobiliers, de cloisons, de charges lourdes"/>
    <s v="Roulettes à mettre sous les meubles_x000a_Chariots à disposition_x000a_Déplacement à deux des charges lourdes"/>
    <n v="3"/>
    <n v="1"/>
    <n v="2"/>
    <n v="6"/>
    <x v="0"/>
  </r>
  <r>
    <n v="501"/>
    <d v="2020-02-06T00:00:00"/>
    <s v="Refonte du DU"/>
    <x v="0"/>
    <x v="13"/>
    <x v="21"/>
    <s v="TMS, Douleurs dorsales"/>
    <s v="Vérification des livraisons lorsque le technicien logistique est absent"/>
    <s v="Utilisation de chariot pour le déplacement"/>
    <n v="2"/>
    <n v="1"/>
    <n v="2"/>
    <n v="4"/>
    <x v="0"/>
  </r>
  <r>
    <n v="502"/>
    <d v="2020-02-06T00:00:00"/>
    <s v="Refonte du DU"/>
    <x v="4"/>
    <x v="13"/>
    <x v="17"/>
    <s v="Malaise non secouru"/>
    <s v="Seul sur la route "/>
    <s v="Téléphone professionnel"/>
    <n v="4"/>
    <n v="2"/>
    <n v="3"/>
    <n v="24"/>
    <x v="1"/>
  </r>
  <r>
    <n v="503"/>
    <d v="2020-02-06T00:00:00"/>
    <s v="Refonte du DU"/>
    <x v="1"/>
    <x v="13"/>
    <x v="17"/>
    <s v="Malaise non secouru"/>
    <s v="Seul sur la route "/>
    <s v="Téléphone professionnel"/>
    <n v="4"/>
    <n v="3"/>
    <n v="2"/>
    <n v="24"/>
    <x v="1"/>
  </r>
  <r>
    <n v="504"/>
    <d v="2020-02-06T00:00:00"/>
    <s v="Refonte du DU"/>
    <x v="9"/>
    <x v="13"/>
    <x v="17"/>
    <s v="Malaise non secouru"/>
    <s v="Seul sur la route "/>
    <s v="Téléphone professionnel"/>
    <n v="4"/>
    <n v="3"/>
    <n v="3"/>
    <n v="36"/>
    <x v="2"/>
  </r>
  <r>
    <n v="505"/>
    <d v="2020-02-06T00:00:00"/>
    <s v="Refonte du DU"/>
    <x v="4"/>
    <x v="13"/>
    <x v="17"/>
    <s v="Malaise non secouru"/>
    <s v="Travail seul durant certaines interventions ou en cas de congés des collègues"/>
    <s v="Information des supérieurs sur la tâches à réaliser_x000a_Tâches courtes_x000a_Toujours en binôme en extérieur sur les interventions planifiées"/>
    <n v="4"/>
    <n v="1"/>
    <n v="3"/>
    <n v="12"/>
    <x v="1"/>
  </r>
  <r>
    <n v="506"/>
    <d v="2020-02-06T00:00:00"/>
    <s v="Refonte du DU"/>
    <x v="1"/>
    <x v="13"/>
    <x v="12"/>
    <s v="Baisse de vigilance, Stress, Dépression, Ennui, démotivation au travail"/>
    <s v="Charge de travail ressenti en dents de scies, dépendant des urgences, des sollicitations des différents sites"/>
    <m/>
    <m/>
    <m/>
    <m/>
    <s v="J"/>
    <x v="0"/>
  </r>
  <r>
    <n v="507"/>
    <d v="2020-02-06T00:00:00"/>
    <s v="Refonte du DU"/>
    <x v="1"/>
    <x v="13"/>
    <x v="12"/>
    <s v="Baisse de vigilance, Stress, Dépression, Ennui, démotivation au travail"/>
    <s v="Sentiment que le management à distance complique la planification, la communication, et l'organisation du travail."/>
    <m/>
    <m/>
    <m/>
    <m/>
    <s v="K"/>
    <x v="1"/>
  </r>
  <r>
    <n v="508"/>
    <d v="2020-02-06T00:00:00"/>
    <s v="Refonte du DU"/>
    <x v="1"/>
    <x v="13"/>
    <x v="12"/>
    <s v="Baisse de vigilance, Stress, Dépression, Ennui, démotivation au travail"/>
    <s v="Stress ressenti : écart ressenti entre les attentes de la direction et la réalité terrain"/>
    <m/>
    <m/>
    <m/>
    <m/>
    <s v="K"/>
    <x v="1"/>
  </r>
  <r>
    <n v="509"/>
    <d v="2020-02-06T00:00:00"/>
    <s v="Refonte du DU"/>
    <x v="1"/>
    <x v="13"/>
    <x v="12"/>
    <s v="Baisse de vigilance, Stress, Dépression, Ennui, démotivation au travail"/>
    <s v="Surcharge de travail ressenti, manque de temps pour réaliser le travail dans de bonnes conditions (délais parfois court pour la réalisation de certain objectifs)"/>
    <m/>
    <m/>
    <m/>
    <m/>
    <s v="K"/>
    <x v="1"/>
  </r>
  <r>
    <n v="510"/>
    <d v="2020-02-06T00:00:00"/>
    <s v="Refonte du DU"/>
    <x v="0"/>
    <x v="13"/>
    <x v="12"/>
    <s v="Baisse de vigilance, Stress, Dépression, Ennui, démotivation au travail"/>
    <s v="Charge de travail ressentie forte de décembre à avril (période arrêté des comptes, bilans…)"/>
    <m/>
    <m/>
    <m/>
    <m/>
    <s v="J"/>
    <x v="0"/>
  </r>
  <r>
    <n v="511"/>
    <d v="2020-02-06T00:00:00"/>
    <s v="Refonte du DU"/>
    <x v="0"/>
    <x v="13"/>
    <x v="12"/>
    <s v="Baisse de vigilance, Stress, Dépression, Ennui, démotivation au travail"/>
    <s v="Sentiment d'une changement régulier des consignes de travail, sentiment d'une perte d'autonomie sur le travail à réaliser"/>
    <m/>
    <m/>
    <m/>
    <m/>
    <s v="K"/>
    <x v="1"/>
  </r>
  <r>
    <n v="512"/>
    <d v="2020-02-06T00:00:00"/>
    <s v="Refonte du DU"/>
    <x v="7"/>
    <x v="13"/>
    <x v="12"/>
    <s v="Baisse de vigilance, Stress, Dépression, Ennui, démotivation au travail"/>
    <s v="Certaines tensions entre collègues ressenties liées notamment à la charge de travail soutenue"/>
    <m/>
    <m/>
    <m/>
    <m/>
    <s v="J"/>
    <x v="0"/>
  </r>
  <r>
    <n v="513"/>
    <d v="2020-02-06T00:00:00"/>
    <s v="Refonte du DU"/>
    <x v="7"/>
    <x v="13"/>
    <x v="12"/>
    <s v="Baisse de vigilance, Stress, Dépression, Ennui, démotivation au travail"/>
    <s v="Risques d'agressions physiques ou verbales de la part des allocataires, contact avec des personnes en difficultés"/>
    <s v="Suivi des formation gestion des incivilités, gestion des conflits_x000a_Formation sur la gestion de personnes en situation d'illettrismes"/>
    <m/>
    <m/>
    <m/>
    <s v="J"/>
    <x v="0"/>
  </r>
  <r>
    <n v="514"/>
    <d v="2020-02-06T00:00:00"/>
    <s v="Refonte du DU"/>
    <x v="7"/>
    <x v="13"/>
    <x v="12"/>
    <s v="Baisse de vigilance, Stress, Dépression, Ennui, démotivation au travail"/>
    <s v="Sentiment d'une charge de travail soutenue par manque de personnel (adaptabilité constante, rythme soutenue de renseignement des allocataires)"/>
    <s v="Prévision de prendre un stagiaire pour l'espace numérique_x000a_Les agents d'accueil sont remplacés par des collègues  d'autre service (base de volontariat) lors de formation réglementaire"/>
    <m/>
    <m/>
    <m/>
    <s v="K"/>
    <x v="1"/>
  </r>
  <r>
    <n v="515"/>
    <d v="2020-02-06T00:00:00"/>
    <s v="Refonte du DU"/>
    <x v="7"/>
    <x v="13"/>
    <x v="12"/>
    <s v="Baisse de vigilance, Stress, Dépression, Ennui, démotivation au travail"/>
    <s v="Sentiment que les RECIT ne sont pas suivis, pas de retour d'information, engendre de la frustration"/>
    <m/>
    <m/>
    <m/>
    <m/>
    <s v="J"/>
    <x v="0"/>
  </r>
  <r>
    <n v="516"/>
    <d v="2020-02-06T00:00:00"/>
    <s v="Refonte du DU"/>
    <x v="9"/>
    <x v="13"/>
    <x v="12"/>
    <s v="Baisse de vigilance, Stress, Dépression, Ennui, démotivation au travail"/>
    <s v="En accueil sans rendez vous, flux tendus de personnes rendant parfois compliqué la possibilité de prendre une pause"/>
    <m/>
    <m/>
    <m/>
    <m/>
    <s v="J"/>
    <x v="0"/>
  </r>
  <r>
    <n v="517"/>
    <d v="2020-02-06T00:00:00"/>
    <s v="Refonte du DU"/>
    <x v="9"/>
    <x v="13"/>
    <x v="12"/>
    <s v="Baisse de vigilance, Stress, Dépression, Ennui, démotivation au travail"/>
    <s v="Risques d'agressions physiques ou verbales de la part des allocataires, contact avec des personnes en difficultés"/>
    <s v="Suivi des formation gestion des incivilités, gestion des conflits"/>
    <m/>
    <m/>
    <m/>
    <s v="J"/>
    <x v="0"/>
  </r>
  <r>
    <n v="518"/>
    <d v="2020-02-06T00:00:00"/>
    <s v="Refonte du DU"/>
    <x v="9"/>
    <x v="13"/>
    <x v="12"/>
    <s v="Baisse de vigilance, Stress, Dépression, Ennui, démotivation au travail"/>
    <s v="Sentiment que les RECIT ne sont pas suivi, pas de retour d'information, engendre de la frustration"/>
    <m/>
    <m/>
    <m/>
    <m/>
    <s v="J"/>
    <x v="0"/>
  </r>
  <r>
    <n v="519"/>
    <d v="2020-02-06T00:00:00"/>
    <s v="Refonte du DU"/>
    <x v="1"/>
    <x v="13"/>
    <x v="22"/>
    <s v="Addictions, maladies"/>
    <s v="Pas de prévention, pas d'affiches dans le nouveau bâtiments"/>
    <m/>
    <n v="3"/>
    <n v="1"/>
    <n v="4"/>
    <n v="12"/>
    <x v="1"/>
  </r>
  <r>
    <n v="520"/>
    <d v="2020-02-06T00:00:00"/>
    <s v="Refonte du DU"/>
    <x v="7"/>
    <x v="13"/>
    <x v="13"/>
    <s v="Agression physique, blessures, hématomes"/>
    <s v="Certaines baguettes métalliques décoratives a l'accueil peuvent être retiré de leur socle."/>
    <m/>
    <n v="3"/>
    <n v="1"/>
    <n v="3"/>
    <n v="9"/>
    <x v="1"/>
  </r>
  <r>
    <n v="521"/>
    <d v="2020-02-06T00:00:00"/>
    <s v="Refonte du DU"/>
    <x v="9"/>
    <x v="13"/>
    <x v="13"/>
    <s v="Agression physique, blessures, hématomes"/>
    <s v="Certaines baguettes métalliques décoratives a l'accueil peuvent être retiré de leur socle."/>
    <m/>
    <n v="3"/>
    <n v="1"/>
    <n v="3"/>
    <n v="9"/>
    <x v="1"/>
  </r>
  <r>
    <n v="522"/>
    <d v="2020-02-06T00:00:00"/>
    <s v="Refonte du DU"/>
    <x v="7"/>
    <x v="13"/>
    <x v="13"/>
    <s v="Agression physique, blessures, hématomes"/>
    <s v="Situation avec un allocataires potentiellement violent (verbalement, physiquement) : absence d'un bouton d'alerte, pas de caméra, pas de vigile"/>
    <s v="Box de RDV séparé par le bureau du personnel d'accueil, porte dérobé à l'arrière qui peut être verrouillée de l'extérieur_x000a_Communication CISCO pour communiquer par message"/>
    <n v="3"/>
    <n v="1"/>
    <n v="3"/>
    <n v="9"/>
    <x v="1"/>
  </r>
  <r>
    <n v="523"/>
    <d v="2020-02-06T00:00:00"/>
    <s v="Refonte du DU"/>
    <x v="9"/>
    <x v="13"/>
    <x v="13"/>
    <s v="Agression physique, blessures, hématomes"/>
    <s v="Situation avec un allocataires potentiellement violent (verbalement, physiquement) : absence d'un bouton d'alerte, pas de caméra, pas de vigile"/>
    <s v="Box de RDV séparé par le bureau du personnel d'accueil, porte dérobé à l'arrière qui peut être verrouillée de l'extérieur_x000a_Communication CISCO pour communiquer par message"/>
    <n v="3"/>
    <n v="1"/>
    <n v="3"/>
    <n v="9"/>
    <x v="1"/>
  </r>
  <r>
    <m/>
    <d v="2020-02-11T00:00:00"/>
    <s v="Refonte du DU"/>
    <x v="1"/>
    <x v="16"/>
    <x v="14"/>
    <m/>
    <s v="Les équipes montent sur du mobilier (chaise) pour accéder aux dessus des armoires ou lors de salon/évènementiel (vœux, …)"/>
    <m/>
    <n v="3"/>
    <n v="1"/>
    <n v="4"/>
    <n v="12"/>
    <x v="1"/>
  </r>
  <r>
    <m/>
    <d v="2020-02-10T00:00:00"/>
    <s v="Refonte du DU"/>
    <x v="1"/>
    <x v="16"/>
    <x v="3"/>
    <m/>
    <s v="Bruit liés à l'activité de la PFS (petit bureau (10personnes) pas d'isolation au plafond)"/>
    <s v="Cloison antibruit séparatrice des bureaux, marguerite séparées, dalles isolante phonique au plafond_x000a_Casque téléphonique antibruit"/>
    <n v="2"/>
    <n v="4"/>
    <n v="2"/>
    <n v="16"/>
    <x v="1"/>
  </r>
  <r>
    <m/>
    <d v="2020-02-11T00:00:00"/>
    <s v="Refonte du DU"/>
    <x v="1"/>
    <x v="16"/>
    <x v="16"/>
    <s v="Transmission de virus, maladies, contamination, allergies"/>
    <s v="Contact avec du public en extérieur lors des salons, évènementiel…"/>
    <m/>
    <n v="3"/>
    <n v="1"/>
    <n v="4"/>
    <n v="12"/>
    <x v="1"/>
  </r>
  <r>
    <m/>
    <d v="2020-02-10T00:00:00"/>
    <s v="Refonte du DU"/>
    <x v="1"/>
    <x v="16"/>
    <x v="7"/>
    <s v="Fatigue visuelle, maux de têtes"/>
    <s v="La lumière naturelle reflète dans les écrans, ce qui oblige les agents a fermer les stores, pas d'éclairages à la lumière naturelle"/>
    <m/>
    <n v="1"/>
    <n v="2"/>
    <n v="4"/>
    <n v="8"/>
    <x v="0"/>
  </r>
  <r>
    <m/>
    <d v="2020-02-10T00:00:00"/>
    <s v="Refonte du DU"/>
    <x v="1"/>
    <x v="16"/>
    <x v="8"/>
    <m/>
    <s v="Ouverture des fenêtres possibles (qui se referme automatiquement dés qu'il pleut, même très peu) (3eme étage bâtiment promenade)"/>
    <m/>
    <n v="1"/>
    <n v="2"/>
    <n v="4"/>
    <n v="8"/>
    <x v="0"/>
  </r>
  <r>
    <m/>
    <d v="2020-02-11T00:00:00"/>
    <s v="Refonte du DU"/>
    <x v="1"/>
    <x v="16"/>
    <x v="17"/>
    <s v="Malaise non secouru"/>
    <s v="Travail seul tôt le matin/tard le soir ou en situation exceptionnel"/>
    <s v="Interdiction de travailler avant 7h15 et après 18h"/>
    <n v="4"/>
    <n v="2"/>
    <n v="3"/>
    <n v="24"/>
    <x v="1"/>
  </r>
  <r>
    <m/>
    <d v="2020-02-11T00:00:00"/>
    <s v="Refonte du DU"/>
    <x v="1"/>
    <x v="16"/>
    <x v="12"/>
    <m/>
    <s v="Stress ressenti liés aux urgences ressenties systématique, sentiment d'un manque de clarté dans les priorités données"/>
    <m/>
    <m/>
    <m/>
    <m/>
    <s v="J"/>
    <x v="0"/>
  </r>
  <r>
    <m/>
    <d v="2020-02-11T00:00:00"/>
    <s v="Refonte du DU"/>
    <x v="1"/>
    <x v="16"/>
    <x v="12"/>
    <m/>
    <s v="Charge de travail ressentie forte, sentiment qu'une personne supplémentaire permettrait une meilleure répartition du travail"/>
    <s v="2 personnes supplémentaire ont été rajouté au service en 2016 et 2018"/>
    <m/>
    <m/>
    <m/>
    <s v="J"/>
    <x v="0"/>
  </r>
  <r>
    <m/>
    <d v="2020-02-11T00:00:00"/>
    <s v="Refonte du DU"/>
    <x v="1"/>
    <x v="16"/>
    <x v="12"/>
    <m/>
    <s v="Sentiment d'un manque de visibilité sur les projets d'entreprises"/>
    <m/>
    <m/>
    <m/>
    <m/>
    <s v="J"/>
    <x v="0"/>
  </r>
  <r>
    <m/>
    <d v="2020-02-11T00:00:00"/>
    <s v="Refonte du DU"/>
    <x v="1"/>
    <x v="16"/>
    <x v="12"/>
    <m/>
    <s v="Sentiment d'un manque d'accompagnement de la hiérarchie sur les projet communication, d'implication du service dans les projets d'entreprises"/>
    <s v="Responsable ressenti à l'écoute, et fait confiance à ses équipes."/>
    <m/>
    <m/>
    <m/>
    <s v="J"/>
    <x v="0"/>
  </r>
  <r>
    <m/>
    <d v="2020-02-10T00:00:00"/>
    <s v="Refonte du DU"/>
    <x v="1"/>
    <x v="16"/>
    <x v="12"/>
    <m/>
    <s v="Charge de travail ressentie forte notamment avec le départ non remplacé d'une collègue en congés longue durée, impact dans l'organisation"/>
    <m/>
    <m/>
    <m/>
    <m/>
    <s v="K"/>
    <x v="1"/>
  </r>
  <r>
    <m/>
    <d v="2020-02-10T00:00:00"/>
    <s v="Refonte du DU"/>
    <x v="1"/>
    <x v="16"/>
    <x v="12"/>
    <m/>
    <s v="Charge mentale ressentie forte, notamment avec la gestion des agents recevant des communications difficile, ayant besoin d'échanger, ou lors de la reprise des communications difficiles avec des allocataires virulents ou en situation précaire"/>
    <s v="RECIT lors d'incivilités et de menaces psychologiques_x000a_Pro Consult_x000a_Formation gestions des conflits_x000a_Formation a l'assertivité"/>
    <m/>
    <m/>
    <m/>
    <s v="K"/>
    <x v="1"/>
  </r>
  <r>
    <m/>
    <d v="2020-02-10T00:00:00"/>
    <s v="Refonte du DU"/>
    <x v="1"/>
    <x v="16"/>
    <x v="12"/>
    <m/>
    <s v="Sentiment que la plateforme téléphonique n'est pas valorisé au sein de l'institution."/>
    <m/>
    <m/>
    <m/>
    <m/>
    <s v="J"/>
    <x v="0"/>
  </r>
  <r>
    <m/>
    <d v="2020-02-10T00:00:00"/>
    <s v="Refonte du DU"/>
    <x v="1"/>
    <x v="16"/>
    <x v="12"/>
    <m/>
    <s v="Manque de reconnaissance ressenti du travail réalisé"/>
    <m/>
    <m/>
    <m/>
    <m/>
    <s v="J"/>
    <x v="0"/>
  </r>
  <r>
    <m/>
    <d v="2020-02-10T00:00:00"/>
    <s v="Refonte du DU"/>
    <x v="1"/>
    <x v="16"/>
    <x v="12"/>
    <m/>
    <s v="Sentiment parfois d'un manque de communication rendant difficiles la transmission d'information nécessaire au travail de l'équipe"/>
    <s v="CODIR Elargi en place."/>
    <m/>
    <m/>
    <m/>
    <s v="K"/>
    <x v="1"/>
  </r>
  <r>
    <m/>
    <d v="2020-02-12T00:00:00"/>
    <s v="Refonte du DU"/>
    <x v="1"/>
    <x v="16"/>
    <x v="12"/>
    <m/>
    <s v="Charge de travail ressenti forte lors de période spécifiques (période arrêté des comptes 15 décembre-15janvier), et lors de la désorganisation des équipes pendant les congés"/>
    <m/>
    <m/>
    <m/>
    <m/>
    <s v="J"/>
    <x v="0"/>
  </r>
  <r>
    <m/>
    <d v="2020-02-12T00:00:00"/>
    <s v="Refonte du DU"/>
    <x v="1"/>
    <x v="16"/>
    <x v="12"/>
    <m/>
    <s v="Forte charge de travail ressentie, liée a beaucoup de sujet transverses."/>
    <s v="Formation sur l'assertivité et le lâcher-prise"/>
    <m/>
    <m/>
    <m/>
    <s v="J"/>
    <x v="0"/>
  </r>
  <r>
    <m/>
    <d v="2020-02-11T00:00:00"/>
    <s v="Refonte du DU"/>
    <x v="0"/>
    <x v="16"/>
    <x v="0"/>
    <m/>
    <s v="Couloirs entrée du personnel/passerelle/verrière glissant lorsque le temps est humide (et fuite lors de forte pluie)"/>
    <s v="Panneau attention sol glissant affiché dans le couloirs"/>
    <n v="2"/>
    <n v="2"/>
    <n v="3"/>
    <n v="12"/>
    <x v="1"/>
  </r>
  <r>
    <m/>
    <d v="2020-02-13T00:00:00"/>
    <s v="Refonte du DU"/>
    <x v="0"/>
    <x v="16"/>
    <x v="0"/>
    <m/>
    <s v="Dans la salle informatique (formation), passage d'un câble tendu (branchement du tableau numérique), risque de trébuchement du formateur"/>
    <s v="Les câbles sont regroupés dans un passe câble"/>
    <n v="2"/>
    <n v="2"/>
    <n v="3"/>
    <n v="12"/>
    <x v="1"/>
  </r>
  <r>
    <m/>
    <d v="2020-02-13T00:00:00"/>
    <s v="Refonte du DU"/>
    <x v="0"/>
    <x v="16"/>
    <x v="0"/>
    <m/>
    <s v="Dans le parking, présence d'ornière, nid de poule, risque de chute de plain pied"/>
    <m/>
    <n v="2"/>
    <n v="2"/>
    <n v="3"/>
    <n v="12"/>
    <x v="1"/>
  </r>
  <r>
    <m/>
    <d v="2020-02-10T00:00:00"/>
    <s v="Refonte du DU"/>
    <x v="0"/>
    <x v="16"/>
    <x v="0"/>
    <m/>
    <s v="Présence des agents d'entretiens a partir de 16h, lavage des sols, risques de glissades (absence de panneau &quot;attention sol glissant&quot;)"/>
    <m/>
    <n v="2"/>
    <n v="3"/>
    <n v="2"/>
    <n v="12"/>
    <x v="1"/>
  </r>
  <r>
    <m/>
    <d v="2020-02-13T00:00:00"/>
    <s v="Refonte du DU"/>
    <x v="0"/>
    <x v="16"/>
    <x v="0"/>
    <m/>
    <s v="Revêtement de sol glissant (sol plastifié) lorsque le sol est humide"/>
    <s v="Présence de tapis"/>
    <n v="2"/>
    <n v="2"/>
    <n v="3"/>
    <n v="12"/>
    <x v="1"/>
  </r>
  <r>
    <m/>
    <d v="2020-02-12T00:00:00"/>
    <s v="Refonte du DU"/>
    <x v="0"/>
    <x v="16"/>
    <x v="0"/>
    <m/>
    <s v="Risque de gel sur le parking par grand froid"/>
    <s v="Saleuse, sel a disposition_x000a_Le niveau du parking est fermé en cas de gel"/>
    <n v="2"/>
    <n v="1"/>
    <n v="2"/>
    <n v="4"/>
    <x v="0"/>
  </r>
  <r>
    <m/>
    <d v="2020-02-12T00:00:00"/>
    <s v="Refonte du DU"/>
    <x v="0"/>
    <x v="16"/>
    <x v="0"/>
    <m/>
    <s v="Risque de trébuchement sur les tapis aux différentes entrées du personnels (fumoirs, accueil, entrée du personnel…)"/>
    <m/>
    <n v="2"/>
    <n v="2"/>
    <n v="3"/>
    <n v="12"/>
    <x v="1"/>
  </r>
  <r>
    <m/>
    <d v="2020-02-12T00:00:00"/>
    <s v="Refonte du DU"/>
    <x v="0"/>
    <x v="16"/>
    <x v="14"/>
    <m/>
    <s v="Utilisation des escaliers"/>
    <s v="Présence d'ascenseurs_x000a_Bien éclairés_x000a_Rampe à tous les étages_x000a_Bandes antidérapantes (sauf sur les escaliers en marbre, et en bois)"/>
    <n v="3"/>
    <n v="2"/>
    <n v="1"/>
    <n v="6"/>
    <x v="0"/>
  </r>
  <r>
    <m/>
    <d v="2020-02-12T00:00:00"/>
    <s v="Refonte du DU"/>
    <x v="0"/>
    <x v="16"/>
    <x v="14"/>
    <m/>
    <s v="Utilisation d'un tabouret patte d'éléphant pour accéder au système de fermeture des store vénitien des stores des fenêtres hautes"/>
    <m/>
    <n v="3"/>
    <n v="1"/>
    <n v="3"/>
    <n v="9"/>
    <x v="1"/>
  </r>
  <r>
    <m/>
    <d v="2020-02-12T00:00:00"/>
    <s v="Refonte du DU"/>
    <x v="0"/>
    <x v="16"/>
    <x v="14"/>
    <m/>
    <s v="Utilisation d'un tabouret pattes d'éléphant pour accéder dans la partie haute des grandes armoires"/>
    <m/>
    <n v="3"/>
    <n v="1"/>
    <n v="3"/>
    <n v="9"/>
    <x v="1"/>
  </r>
  <r>
    <m/>
    <d v="2020-02-11T00:00:00"/>
    <s v="Refonte du DU"/>
    <x v="0"/>
    <x v="16"/>
    <x v="1"/>
    <m/>
    <s v="Absence de zone de circulation piétonne sur le parking (absence de trottoir, risque de choc véhicule/piéton)"/>
    <m/>
    <n v="3"/>
    <n v="1"/>
    <n v="4"/>
    <n v="12"/>
    <x v="1"/>
  </r>
  <r>
    <m/>
    <d v="2020-02-13T00:00:00"/>
    <s v="Refonte du DU"/>
    <x v="0"/>
    <x v="16"/>
    <x v="1"/>
    <m/>
    <s v="Défaut du capteur d'arrêt automatique des portes automatiques (en cas d'obstacles) : risque de choc avec un agent, les portes se referment parfois sur les agents (entrée du personnel)"/>
    <m/>
    <n v="2"/>
    <n v="2"/>
    <n v="3"/>
    <n v="12"/>
    <x v="1"/>
  </r>
  <r>
    <m/>
    <d v="2020-02-12T00:00:00"/>
    <s v="Refonte du DU"/>
    <x v="0"/>
    <x v="16"/>
    <x v="1"/>
    <m/>
    <s v="Pas de hublot dans les portes d'accès aux sanitaires ainsi qu'au niveau des portes entre les couloirs, risques de choc entre la porte et un agent à l'ouverture"/>
    <m/>
    <n v="2"/>
    <n v="1"/>
    <n v="4"/>
    <n v="8"/>
    <x v="0"/>
  </r>
  <r>
    <m/>
    <d v="2020-01-27T00:00:00"/>
    <s v="Refonte du DU"/>
    <x v="0"/>
    <x v="16"/>
    <x v="1"/>
    <s v="Trébuchement, chute"/>
    <s v="Un tas de gravats dans la cours n'est pas balisé, risque lors du passage de salariés de trébuchement"/>
    <m/>
    <n v="3"/>
    <n v="1"/>
    <n v="3"/>
    <n v="9"/>
    <x v="1"/>
  </r>
  <r>
    <m/>
    <d v="2020-01-27T00:00:00"/>
    <s v="Refonte du DU"/>
    <x v="0"/>
    <x v="16"/>
    <x v="1"/>
    <s v="Trébuchement, chute"/>
    <s v="L'accès au compteur d'eau dans le local archive du bâtiment promenade est encombré"/>
    <m/>
    <n v="2"/>
    <n v="1"/>
    <n v="3"/>
    <n v="6"/>
    <x v="0"/>
  </r>
  <r>
    <m/>
    <d v="2020-02-13T00:00:00"/>
    <s v="Refonte du DU"/>
    <x v="0"/>
    <x v="16"/>
    <x v="15"/>
    <m/>
    <s v="Déplacements pour des formations/réunions sur des sites extérieurs, ADS"/>
    <s v="Visioconférence privilégiée_x000a_Trains pour les grandes destinations (Lille, Paris, Amiens, Reims,...)_x000a_Véhicule CAF (électrique, Clio, et 308) suivi et vérifiées par la CAF_x000a_Covoiturage fortement encouragé_x000a_Stage de formation pour l'utilisation des voitures électriques"/>
    <n v="4"/>
    <n v="1"/>
    <n v="2"/>
    <n v="8"/>
    <x v="0"/>
  </r>
  <r>
    <m/>
    <d v="2020-02-11T00:00:00"/>
    <s v="Refonte du DU"/>
    <x v="0"/>
    <x v="16"/>
    <x v="15"/>
    <m/>
    <s v="Déplacements sur des formations, des réunions, distribution des tickets restos"/>
    <s v="Trains pour les grandes destinations (Lille, Paris, Amiens, Reims,...)_x000a_Véhicules CAF (électrique, Clio et 308) suivis et vérifiés par la CAF_x000a_Covoiturage fortement encouragé"/>
    <n v="4"/>
    <n v="1"/>
    <n v="2"/>
    <n v="8"/>
    <x v="0"/>
  </r>
  <r>
    <m/>
    <d v="2020-02-11T00:00:00"/>
    <s v="Refonte du DU"/>
    <x v="0"/>
    <x v="16"/>
    <x v="18"/>
    <s v="Coupure, piqûre, entraînement"/>
    <s v="Agrafeuse, manipulation de papier, des ciseaux, ôte agrafe, perforatrice…"/>
    <s v="Trousse de secours (une part étage)_x000a_Personnel formé SST_x000a_Dématérialisation forte"/>
    <n v="2"/>
    <n v="2"/>
    <n v="2"/>
    <n v="8"/>
    <x v="0"/>
  </r>
  <r>
    <m/>
    <d v="2020-02-13T00:00:00"/>
    <s v="Refonte du DU"/>
    <x v="0"/>
    <x v="16"/>
    <x v="2"/>
    <m/>
    <s v="Lors du passage de l'oscillo battant a l'ouverture à la française, la lourdeur des fenêtres entraine parfois la mise sur un seul gond, risque de chute de la fenêtre."/>
    <s v="Certaine fenêtres sont condamnées pour les ouvertures à la française, seulement oscillo battant."/>
    <n v="3"/>
    <n v="2"/>
    <n v="3"/>
    <n v="18"/>
    <x v="1"/>
  </r>
  <r>
    <m/>
    <d v="2020-02-11T00:00:00"/>
    <s v="Refonte du DU"/>
    <x v="0"/>
    <x v="16"/>
    <x v="2"/>
    <m/>
    <s v="Dans certains services, on trouve du stockage de boites d'archives sur les armoires, en attente d'être amenées aux archives "/>
    <s v="Opérations de descentes des boites d'archives plusieurs fois dans l'année"/>
    <n v="2"/>
    <n v="2"/>
    <n v="4"/>
    <n v="16"/>
    <x v="1"/>
  </r>
  <r>
    <m/>
    <d v="2020-02-11T00:00:00"/>
    <s v="Refonte du DU"/>
    <x v="0"/>
    <x v="16"/>
    <x v="2"/>
    <m/>
    <s v="Stockages parfois sur les armoires (goodies, boites vides, dossiers,…) dans certains services par manque de place"/>
    <s v="Stockage préférentiel d'objets léger"/>
    <n v="2"/>
    <n v="2"/>
    <n v="4"/>
    <n v="16"/>
    <x v="1"/>
  </r>
  <r>
    <m/>
    <d v="2020-01-27T00:00:00"/>
    <s v="Refonte du DU"/>
    <x v="0"/>
    <x v="16"/>
    <x v="2"/>
    <s v="Heurt, choc, contusions"/>
    <s v="Les racks dans les archives RH ne sont pas fixés, risque de basculement"/>
    <m/>
    <n v="2"/>
    <n v="1"/>
    <n v="4"/>
    <n v="8"/>
    <x v="0"/>
  </r>
  <r>
    <m/>
    <d v="2020-02-10T00:00:00"/>
    <s v="Refonte du DU"/>
    <x v="0"/>
    <x v="16"/>
    <x v="3"/>
    <s v="Perte de concentration"/>
    <s v="Bruit liés à la circulation routière dans les rues adjacentes"/>
    <m/>
    <n v="1"/>
    <n v="2"/>
    <n v="4"/>
    <n v="8"/>
    <x v="0"/>
  </r>
  <r>
    <m/>
    <d v="2020-02-12T00:00:00"/>
    <s v="Refonte du DU"/>
    <x v="0"/>
    <x v="16"/>
    <x v="3"/>
    <s v="Perte de concentration, gêne auditive"/>
    <s v="Bruit liés à l'activité en open space"/>
    <m/>
    <n v="1"/>
    <n v="2"/>
    <n v="4"/>
    <n v="8"/>
    <x v="0"/>
  </r>
  <r>
    <m/>
    <d v="2020-02-10T00:00:00"/>
    <s v="Refonte du DU"/>
    <x v="0"/>
    <x v="16"/>
    <x v="4"/>
    <s v="Inconfort, Coup de chaud, Coup de froid, Rhume"/>
    <s v="Chaud en été_x000a_Froid en hiver_x000a_Les fenêtres n'ont pas toutes la possibilités d'être ouvertes(ex : bureaux du service Impayés)"/>
    <s v="Ventilateur a disposition_x000a_Décalage des plages fixes lors de fortes chaleurs, fontaines à eau dans les couloirs_x000a_Possibilité pour certains agents d'aller travailler ponctuellement dans les salles climatisés_x000a_Stores aux fenêtres, possibilité d'ouvrir la fenêtre, double vitrage et demi)_x000a_Radiateurs pour le froids_x000a_Climatisation au 3ème étage des bâtiments Promenade et Crespel (climatisation réversible a la PFS)"/>
    <n v="2"/>
    <n v="2"/>
    <n v="3"/>
    <n v="12"/>
    <x v="1"/>
  </r>
  <r>
    <m/>
    <d v="2020-02-13T00:00:00"/>
    <s v="Refonte du DU"/>
    <x v="0"/>
    <x v="16"/>
    <x v="4"/>
    <m/>
    <s v="Courant d'air lié a la faible isolation autour des fenêtres"/>
    <m/>
    <n v="1"/>
    <n v="2"/>
    <n v="4"/>
    <n v="8"/>
    <x v="0"/>
  </r>
  <r>
    <m/>
    <d v="2020-02-11T00:00:00"/>
    <s v="Refonte du DU"/>
    <x v="0"/>
    <x v="16"/>
    <x v="16"/>
    <s v="Atteinte sur la santé"/>
    <s v="Dans la salle de restauration, les équipements mis à disposition sont ressenties sales (boites, cloche a micro-onde, micro-onde)_x000a_Les sanitaires sont parfois ressentis sales"/>
    <s v="Nettoyage par les agents d'entretien des réfrigérateur et des micro-onde_x000a_Nettoyage des sanitaires de façons quotidiennes, affiches de rappel de bonne conduite dans les sanitaires"/>
    <n v="1"/>
    <n v="2"/>
    <n v="4"/>
    <n v="8"/>
    <x v="0"/>
  </r>
  <r>
    <m/>
    <d v="2020-02-10T00:00:00"/>
    <s v="Refonte du DU"/>
    <x v="0"/>
    <x v="16"/>
    <x v="16"/>
    <s v="Atteinte sur la santé"/>
    <s v="L'abri fumeur et son pourtour sont recouverts de fientes de pigeon, risque de maladie"/>
    <m/>
    <n v="2"/>
    <n v="3"/>
    <n v="4"/>
    <n v="24"/>
    <x v="1"/>
  </r>
  <r>
    <m/>
    <d v="2020-02-12T00:00:00"/>
    <s v="Refonte du DU"/>
    <x v="0"/>
    <x v="16"/>
    <x v="16"/>
    <m/>
    <s v="Pas d'eau chaude dans certains sanitaires."/>
    <m/>
    <n v="1"/>
    <n v="2"/>
    <n v="4"/>
    <n v="8"/>
    <x v="0"/>
  </r>
  <r>
    <m/>
    <d v="2020-02-11T00:00:00"/>
    <s v="Refonte du DU"/>
    <x v="0"/>
    <x v="16"/>
    <x v="16"/>
    <s v="Transmission de virus, maladies, contamination, allergies"/>
    <s v="Présence forte de pigeons, des fientes, mauvaises odeurs en été (fientes et putréfaction des pigeon s'empalant sur les pics anti-pigeon)"/>
    <s v="Nettoyage une a deux fois par ans de la toiture, réactivité du service patrimoine"/>
    <n v="3"/>
    <n v="2"/>
    <n v="3"/>
    <n v="18"/>
    <x v="1"/>
  </r>
  <r>
    <m/>
    <d v="2020-02-11T00:00:00"/>
    <s v="Refonte du DU"/>
    <x v="0"/>
    <x v="16"/>
    <x v="5"/>
    <m/>
    <s v="Départ de feux_x000a_Pas d'affichages des guides-file / serres-file_x000a_Sentiment d'un manque de retour et de débriefing suite a un exercice_x000a_Pas assez d'information sur l'évacuation des personnes a mobilité réduite, des consignes à suivre (quelles sorties ?)"/>
    <s v="Registre de sécurité_x000a_Contrôle annuel des extincteurs_x000a_BAES présents, vérifiés_x000a_Nombreuses personnes formées guide-file/serre-file_x000a_Personnel formé à la manipulation des extincteurs_x000a_Exercices d'évacuation l'été 2019_x000a_Plan d'évacuation sur chaque palier"/>
    <n v="4"/>
    <n v="1"/>
    <n v="2"/>
    <n v="8"/>
    <x v="0"/>
  </r>
  <r>
    <m/>
    <d v="2020-01-27T00:00:00"/>
    <s v="Refonte du DU"/>
    <x v="0"/>
    <x v="16"/>
    <x v="5"/>
    <s v="Brûlures, décès, panique"/>
    <s v="BAES manquant au niveau du garage du patrimoine"/>
    <m/>
    <n v="4"/>
    <n v="1"/>
    <n v="3"/>
    <n v="12"/>
    <x v="1"/>
  </r>
  <r>
    <m/>
    <d v="2020-01-27T00:00:00"/>
    <s v="Refonte du DU"/>
    <x v="0"/>
    <x v="16"/>
    <x v="5"/>
    <s v="Brûlures, décès, panique"/>
    <s v="Un BAES est HS dans le local archive du bâtiment promenade"/>
    <s v="BAES HS en cours de remplacement"/>
    <n v="4"/>
    <n v="1"/>
    <n v="3"/>
    <n v="12"/>
    <x v="1"/>
  </r>
  <r>
    <m/>
    <d v="2020-01-27T00:00:00"/>
    <s v="Refonte du DU"/>
    <x v="0"/>
    <x v="16"/>
    <x v="5"/>
    <s v="Brûlures, décès, panique"/>
    <s v="Absence de BAES dans le réfectoire"/>
    <m/>
    <n v="4"/>
    <n v="1"/>
    <n v="4"/>
    <n v="16"/>
    <x v="1"/>
  </r>
  <r>
    <m/>
    <d v="2020-01-27T00:00:00"/>
    <s v="Refonte du DU"/>
    <x v="0"/>
    <x v="16"/>
    <x v="6"/>
    <s v="Brûlures, électrisation, électrocution, incendie"/>
    <s v="Dans le réfectoire, deux micro-ondes 1850W sont branchée sur une multiprise 10A (3680W)"/>
    <m/>
    <n v="4"/>
    <n v="1"/>
    <n v="3"/>
    <n v="12"/>
    <x v="1"/>
  </r>
  <r>
    <m/>
    <d v="2020-02-13T00:00:00"/>
    <s v="Refonte du DU"/>
    <x v="0"/>
    <x v="16"/>
    <x v="7"/>
    <s v="Fatigue visuelle, maux de têtes"/>
    <s v="Certains store ne s'ouvre plus, plus de lumière naturelle"/>
    <m/>
    <n v="1"/>
    <n v="2"/>
    <n v="4"/>
    <n v="8"/>
    <x v="0"/>
  </r>
  <r>
    <m/>
    <d v="2020-02-10T00:00:00"/>
    <s v="Refonte du DU"/>
    <x v="0"/>
    <x v="16"/>
    <x v="7"/>
    <s v="Fatigue visuelle, maux de têtes"/>
    <s v="Dans le bureau du 3ème étage bâtiment Crespel, certains stores vénitiens sont endommagés et ne permettent plus de filtrer la lumière"/>
    <m/>
    <n v="1"/>
    <n v="3"/>
    <n v="4"/>
    <n v="12"/>
    <x v="1"/>
  </r>
  <r>
    <m/>
    <d v="2020-02-13T00:00:00"/>
    <s v="Refonte du DU"/>
    <x v="0"/>
    <x v="16"/>
    <x v="7"/>
    <s v="Fatigue visuelle, maux de têtes"/>
    <s v="Défaut de détection du détecteur automatique pour la lumière dans les bureaux et dans certaines zones de passage, retard d'allumage."/>
    <s v="Bonne réactivité du service patrimoine sur le réglage des détecteurs"/>
    <n v="1"/>
    <n v="2"/>
    <n v="3"/>
    <n v="6"/>
    <x v="0"/>
  </r>
  <r>
    <m/>
    <d v="2020-02-11T00:00:00"/>
    <s v="Refonte du DU"/>
    <x v="0"/>
    <x v="16"/>
    <x v="7"/>
    <s v="Fatigue visuelle, maux de têtes"/>
    <s v="Eclairage trop fort/trop faible"/>
    <s v="Eclairage avec variateur à télécommande_x000a_Lampes individuelles à disposition à la demande_x000a_Eclairage automatique dans les zones de passages_x000a_Minuterie dans les escaliers"/>
    <n v="1"/>
    <n v="4"/>
    <n v="2"/>
    <n v="8"/>
    <x v="0"/>
  </r>
  <r>
    <m/>
    <d v="2020-02-12T00:00:00"/>
    <s v="Refonte du DU"/>
    <x v="0"/>
    <x v="16"/>
    <x v="7"/>
    <s v="Fatigue visuelle, maux de têtes"/>
    <s v="Les stores ne sont pas entièrement couvrant, même fermés , avec une forte luminosité extérieur, reflet sur les écrans"/>
    <m/>
    <n v="2"/>
    <n v="2"/>
    <n v="3"/>
    <n v="12"/>
    <x v="1"/>
  </r>
  <r>
    <m/>
    <d v="2020-02-11T00:00:00"/>
    <s v="Refonte du DU"/>
    <x v="0"/>
    <x v="16"/>
    <x v="7"/>
    <s v="Chute, choc, atteintes corporelles"/>
    <s v="Minuterie dans les escaliers : possibilité de se retrouver dans le noir dans les escaliers"/>
    <m/>
    <n v="3"/>
    <n v="2"/>
    <n v="4"/>
    <n v="24"/>
    <x v="1"/>
  </r>
  <r>
    <m/>
    <d v="2020-02-13T00:00:00"/>
    <s v="Refonte du DU"/>
    <x v="0"/>
    <x v="16"/>
    <x v="8"/>
    <m/>
    <s v="Courant d'air lié a la faible isolation autour des fenêtres"/>
    <m/>
    <n v="2"/>
    <n v="2"/>
    <n v="4"/>
    <n v="16"/>
    <x v="1"/>
  </r>
  <r>
    <m/>
    <d v="2020-02-12T00:00:00"/>
    <s v="Refonte du DU"/>
    <x v="0"/>
    <x v="16"/>
    <x v="8"/>
    <m/>
    <s v="Odeur parfois remontant de la cafétéria"/>
    <s v="Les fenêtres peuvent être ouvertes"/>
    <n v="1"/>
    <n v="2"/>
    <n v="4"/>
    <n v="8"/>
    <x v="0"/>
  </r>
  <r>
    <m/>
    <d v="2020-02-11T00:00:00"/>
    <s v="Refonte du DU"/>
    <x v="0"/>
    <x v="16"/>
    <x v="8"/>
    <m/>
    <s v="Tabagismes passif : fumoir proche des bâtiments dans la cour (fumoir &quot;abribus&quot;)"/>
    <s v="Les fenêtres peuvent être ouvertes_x000a_Le fumoirs est éloignés de certains bâtiments"/>
    <n v="1"/>
    <n v="2"/>
    <n v="3"/>
    <n v="6"/>
    <x v="0"/>
  </r>
  <r>
    <m/>
    <d v="2020-02-11T00:00:00"/>
    <s v="Refonte du DU"/>
    <x v="0"/>
    <x v="16"/>
    <x v="10"/>
    <s v="Fatigue visuelle, maux de têtes"/>
    <s v="Travail de bureaux"/>
    <s v="Double écran sur bras articulé / posé_x000a_Réglable en hauteur_x000a_Réglable en luminosité_x000a_Sous Windows 10_x000a_Pause d'écran  régulière_x000a_Les postes de travail ne sont pas face à un mur_x000a_"/>
    <n v="2"/>
    <n v="4"/>
    <n v="2"/>
    <n v="16"/>
    <x v="1"/>
  </r>
  <r>
    <m/>
    <d v="2020-02-11T00:00:00"/>
    <s v="Refonte du DU"/>
    <x v="0"/>
    <x v="16"/>
    <x v="21"/>
    <s v="TMS, Douleurs dorsales"/>
    <s v="Câble du broyeur en bas, gestes contraignant pour récupérer la prise"/>
    <m/>
    <n v="2"/>
    <n v="1"/>
    <n v="4"/>
    <n v="8"/>
    <x v="0"/>
  </r>
  <r>
    <m/>
    <d v="2020-02-10T00:00:00"/>
    <s v="Refonte du DU"/>
    <x v="0"/>
    <x v="16"/>
    <x v="21"/>
    <s v="Tendinite"/>
    <s v="Geste répétitifs : souris/clavier &quot;CLIC&quot;_x000a_Les câbles des souris sont parfois trop courts pour adapter le poste de travail pour les gauchers"/>
    <m/>
    <n v="2"/>
    <n v="3"/>
    <n v="3"/>
    <n v="18"/>
    <x v="1"/>
  </r>
  <r>
    <m/>
    <d v="2020-02-13T00:00:00"/>
    <s v="Refonte du DU"/>
    <x v="0"/>
    <x v="16"/>
    <x v="21"/>
    <m/>
    <s v="Port de ramette, réalisation de carton archive, descente aux archives"/>
    <s v="Chariot a disposition"/>
    <n v="2"/>
    <n v="1"/>
    <n v="3"/>
    <n v="6"/>
    <x v="0"/>
  </r>
  <r>
    <m/>
    <d v="2020-02-11T00:00:00"/>
    <s v="Refonte du DU"/>
    <x v="0"/>
    <x v="16"/>
    <x v="21"/>
    <s v="Maux de dos"/>
    <s v="Port des boites lors de la descente aux archives (2x par an ou lors du rangement des boites dans les armoires"/>
    <s v="Chariot a disposition"/>
    <n v="3"/>
    <n v="1"/>
    <n v="3"/>
    <n v="9"/>
    <x v="1"/>
  </r>
  <r>
    <m/>
    <d v="2020-02-12T00:00:00"/>
    <s v="Refonte du DU"/>
    <x v="0"/>
    <x v="16"/>
    <x v="21"/>
    <s v="Tendinite"/>
    <s v="Récupération de colis lors de livraison de façon ponctuelle"/>
    <s v="Chariot a disposition"/>
    <n v="2"/>
    <n v="1"/>
    <n v="2"/>
    <n v="4"/>
    <x v="0"/>
  </r>
  <r>
    <m/>
    <d v="2020-02-10T00:00:00"/>
    <s v="Refonte du DU"/>
    <x v="0"/>
    <x v="16"/>
    <x v="21"/>
    <m/>
    <s v="Une fois par an environ, descente des boites d'archives."/>
    <s v="Chariot a disposition"/>
    <n v="2"/>
    <n v="1"/>
    <n v="2"/>
    <n v="4"/>
    <x v="0"/>
  </r>
  <r>
    <m/>
    <d v="2020-02-11T00:00:00"/>
    <s v="Refonte du DU"/>
    <x v="0"/>
    <x v="16"/>
    <x v="20"/>
    <s v="Risque de glissade, de chute, cognement, atteinte a la santé physique"/>
    <s v="Intervention d'entreprise extérieurs pour la réalisation de travaux spécifiques"/>
    <s v="Plan de prévention"/>
    <n v="3"/>
    <n v="1"/>
    <n v="2"/>
    <n v="6"/>
    <x v="0"/>
  </r>
  <r>
    <m/>
    <d v="2020-02-12T00:00:00"/>
    <s v="Refonte du DU"/>
    <x v="0"/>
    <x v="16"/>
    <x v="12"/>
    <m/>
    <s v="Sentiment d'un manque d'information : traitement des dossiers de CAF de toute la France, (Métropole, DOM, …), certaines CAF ne transmettent pas les consignes de traitement particulière à leur CAF"/>
    <m/>
    <m/>
    <m/>
    <m/>
    <s v="J"/>
    <x v="0"/>
  </r>
  <r>
    <m/>
    <d v="2020-02-12T00:00:00"/>
    <s v="Refonte du DU"/>
    <x v="0"/>
    <x v="16"/>
    <x v="12"/>
    <m/>
    <s v="Manque de reconnaissance ressenti par la haute hiérarchie"/>
    <m/>
    <m/>
    <m/>
    <m/>
    <s v="J"/>
    <x v="0"/>
  </r>
  <r>
    <m/>
    <d v="2020-02-11T00:00:00"/>
    <s v="Refonte du DU"/>
    <x v="0"/>
    <x v="16"/>
    <x v="12"/>
    <m/>
    <s v="Sentiment d'un manque d'information, que certaines informations ne sont pas communiquées, pouvant parfois être un frein dans la réalisation du travail."/>
    <m/>
    <m/>
    <m/>
    <m/>
    <s v="J"/>
    <x v="0"/>
  </r>
  <r>
    <m/>
    <d v="2020-02-10T00:00:00"/>
    <s v="Refonte du DU"/>
    <x v="0"/>
    <x v="16"/>
    <x v="12"/>
    <m/>
    <s v="Sentiment que la charges de travail est de plus conséquentes avec le temps."/>
    <m/>
    <m/>
    <m/>
    <m/>
    <s v="K"/>
    <x v="1"/>
  </r>
  <r>
    <m/>
    <d v="2020-02-10T00:00:00"/>
    <s v="Refonte du DU"/>
    <x v="0"/>
    <x v="16"/>
    <x v="12"/>
    <m/>
    <s v="Sentiment d'une évolution du travail de plus en plus répétitive"/>
    <m/>
    <m/>
    <m/>
    <m/>
    <s v="K"/>
    <x v="1"/>
  </r>
  <r>
    <m/>
    <d v="2020-02-10T00:00:00"/>
    <s v="Refonte du DU"/>
    <x v="0"/>
    <x v="16"/>
    <x v="12"/>
    <m/>
    <s v="Sentiment d'avoir de plus en plus d'outils informatique, pas nécessairement expliqué, sentiment d'être livré a eux-mêmes face à ces applications, sentiment d'une perte de temps à la recherche d'information (adaptation constante)"/>
    <m/>
    <m/>
    <m/>
    <m/>
    <s v="J"/>
    <x v="0"/>
  </r>
  <r>
    <m/>
    <d v="2020-02-10T00:00:00"/>
    <s v="Refonte du DU"/>
    <x v="0"/>
    <x v="16"/>
    <x v="12"/>
    <m/>
    <s v="Charge de travail ressentie légèrement plus lourde avant les échéances de mai, pression supplémentaire ressentie lié à ces échéances."/>
    <m/>
    <m/>
    <m/>
    <m/>
    <s v="J"/>
    <x v="0"/>
  </r>
  <r>
    <m/>
    <d v="2020-02-11T00:00:00"/>
    <s v="Refonte du DU"/>
    <x v="0"/>
    <x v="16"/>
    <x v="12"/>
    <m/>
    <s v="Sentiment d'un manque de reconnaissance par la direction et les cadres supérieurs"/>
    <m/>
    <m/>
    <m/>
    <m/>
    <s v="J"/>
    <x v="0"/>
  </r>
  <r>
    <m/>
    <d v="2020-02-11T00:00:00"/>
    <s v="Refonte du DU"/>
    <x v="0"/>
    <x v="16"/>
    <x v="12"/>
    <m/>
    <s v="Sentiment d'un traitement systématique d'urgence, d'un changement constant d'activité, d'un manque d'organisation du travail et des priorités"/>
    <m/>
    <m/>
    <m/>
    <m/>
    <s v="K"/>
    <x v="1"/>
  </r>
  <r>
    <m/>
    <d v="2020-02-12T00:00:00"/>
    <s v="Refonte du DU"/>
    <x v="0"/>
    <x v="16"/>
    <x v="12"/>
    <m/>
    <s v="Charge de travail et pression ressentie dans des cas particulier : fin d'année (arrêté des comptes, calcul du budget,…), retour de vacances scolaires,…"/>
    <m/>
    <m/>
    <m/>
    <m/>
    <s v="J"/>
    <x v="0"/>
  </r>
  <r>
    <m/>
    <d v="2020-02-12T00:00:00"/>
    <s v="Refonte du DU"/>
    <x v="0"/>
    <x v="16"/>
    <x v="12"/>
    <m/>
    <s v="Sentiment d'un manque de reconnaissance"/>
    <m/>
    <m/>
    <m/>
    <m/>
    <s v="J"/>
    <x v="0"/>
  </r>
  <r>
    <m/>
    <d v="2020-02-12T00:00:00"/>
    <s v="Refonte du DU"/>
    <x v="0"/>
    <x v="16"/>
    <x v="12"/>
    <m/>
    <s v="Charge de travail ressenti très élevé, sentiment d'avoir a mettre de cotés des tâches pour pouvoir en réaliser d'autre (difficulté a faire du travail de fond)_x000a_Liés au déménagement, aménagement des nouveaux locaux de la CAF Pas de Calais. Sentiment d'un manque de moyen humain, de référent."/>
    <s v="Renfort de la comptabilité pendant deux semaines pour accompagner/décharger une partie du travail"/>
    <m/>
    <m/>
    <m/>
    <s v="K"/>
    <x v="1"/>
  </r>
  <r>
    <m/>
    <d v="2020-02-12T00:00:00"/>
    <s v="Refonte du DU"/>
    <x v="0"/>
    <x v="16"/>
    <x v="12"/>
    <m/>
    <s v="Sentiment d'un manque de descente d'information pouvant parfois atteindre la réalisation d'une tâche ou la compréhension de celle-ci."/>
    <s v="Manager à l'écoute, mise en place de réunion d'équipe hebdomadaire"/>
    <m/>
    <m/>
    <m/>
    <s v="K"/>
    <x v="1"/>
  </r>
  <r>
    <m/>
    <d v="2020-02-12T00:00:00"/>
    <s v="Refonte du DU"/>
    <x v="0"/>
    <x v="16"/>
    <x v="12"/>
    <m/>
    <s v="Inquiétudes face à la mutualisation des CAF des régions"/>
    <m/>
    <m/>
    <m/>
    <m/>
    <s v="J"/>
    <x v="0"/>
  </r>
  <r>
    <m/>
    <d v="2020-02-13T00:00:00"/>
    <s v="Refonte du DU"/>
    <x v="0"/>
    <x v="16"/>
    <x v="12"/>
    <m/>
    <s v="Charge de travail ressentie soutenue, sentiment d'un manque de moyen humain"/>
    <m/>
    <m/>
    <m/>
    <m/>
    <s v="J"/>
    <x v="0"/>
  </r>
  <r>
    <m/>
    <d v="2020-02-13T00:00:00"/>
    <s v="Refonte du DU"/>
    <x v="0"/>
    <x v="16"/>
    <x v="12"/>
    <m/>
    <s v="Sentiment d'un manque de reconnaissance du travail réalisé par l'institution"/>
    <m/>
    <m/>
    <m/>
    <m/>
    <s v="K"/>
    <x v="1"/>
  </r>
  <r>
    <m/>
    <d v="2020-02-13T00:00:00"/>
    <s v="Refonte du DU"/>
    <x v="0"/>
    <x v="16"/>
    <x v="12"/>
    <m/>
    <s v="Sentiment que les demandes de formation métiers n'aboutissent pas, ou peu."/>
    <m/>
    <m/>
    <m/>
    <m/>
    <s v="J"/>
    <x v="0"/>
  </r>
  <r>
    <m/>
    <d v="2020-02-13T00:00:00"/>
    <s v="Refonte du DU"/>
    <x v="0"/>
    <x v="16"/>
    <x v="12"/>
    <m/>
    <s v="Sentiment d'être parfois laissé pour compte par l'institution, charge de travail changeante (parfois beaucoup durant certaine période (changement de réglementation, besoin en formation…) parfois trop peu."/>
    <m/>
    <m/>
    <m/>
    <m/>
    <s v="K"/>
    <x v="1"/>
  </r>
  <r>
    <m/>
    <d v="2020-02-13T00:00:00"/>
    <s v="Refonte du DU"/>
    <x v="0"/>
    <x v="16"/>
    <x v="12"/>
    <m/>
    <s v="Sentiment d'une trop forte autonomie du service Appui au métier"/>
    <m/>
    <m/>
    <m/>
    <m/>
    <s v="K"/>
    <x v="1"/>
  </r>
  <r>
    <m/>
    <d v="2020-02-13T00:00:00"/>
    <s v="Refonte du DU"/>
    <x v="0"/>
    <x v="16"/>
    <x v="12"/>
    <m/>
    <s v="Sentiment d'un manque de descente d'information pouvant parfois atteindre la réalisation d'une tâche ou la compréhension de celle-ci."/>
    <m/>
    <m/>
    <m/>
    <m/>
    <s v="K"/>
    <x v="1"/>
  </r>
  <r>
    <m/>
    <d v="2020-02-13T00:00:00"/>
    <s v="Refonte du DU"/>
    <x v="0"/>
    <x v="16"/>
    <x v="12"/>
    <m/>
    <s v="Sentiment d'une absence de reconnaissance du travail réalisé"/>
    <m/>
    <m/>
    <m/>
    <m/>
    <s v="K"/>
    <x v="1"/>
  </r>
  <r>
    <m/>
    <d v="2020-02-12T00:00:00"/>
    <s v="Refonte du DU"/>
    <x v="0"/>
    <x v="16"/>
    <x v="12"/>
    <m/>
    <s v="Sentiment de devoir s'adapter constamment aux différents changements (CNAF), d'une redéfinition constante des priorités._x000a_Sentiment d'un manque d'accompagnement sur certaines problématique"/>
    <s v="Réunions une a deux fois par mois en fonction des informations reçues, provoquées au besoin"/>
    <m/>
    <m/>
    <m/>
    <s v="K"/>
    <x v="1"/>
  </r>
  <r>
    <m/>
    <d v="2020-02-12T00:00:00"/>
    <s v="Refonte du DU"/>
    <x v="0"/>
    <x v="16"/>
    <x v="12"/>
    <m/>
    <s v="Manquement d'un espace pour que des collaborateur travaillent ensemble sur un dossier sans déranger les autres équipes et sans être dérangés"/>
    <m/>
    <m/>
    <m/>
    <m/>
    <s v="J"/>
    <x v="0"/>
  </r>
  <r>
    <m/>
    <d v="2020-02-12T00:00:00"/>
    <s v="Refonte du DU"/>
    <x v="0"/>
    <x v="16"/>
    <x v="12"/>
    <m/>
    <s v="Sentiment d'une difficulté d'organisation liée au travail a distance, demandant une constante adaptation"/>
    <m/>
    <m/>
    <m/>
    <m/>
    <s v="J"/>
    <x v="0"/>
  </r>
  <r>
    <m/>
    <d v="2020-02-13T00:00:00"/>
    <s v="Refonte du DU"/>
    <x v="0"/>
    <x v="16"/>
    <x v="12"/>
    <m/>
    <s v="Difficulté parfois d'échange avec les collègue lorsque les équipes sont sur deux sites différents"/>
    <m/>
    <m/>
    <m/>
    <m/>
    <s v="J"/>
    <x v="0"/>
  </r>
  <r>
    <m/>
    <d v="2020-02-11T00:00:00"/>
    <s v="Refonte du DU"/>
    <x v="0"/>
    <x v="16"/>
    <x v="22"/>
    <m/>
    <s v="Risque d'addiction au sein de la CAF"/>
    <s v="Campagnes de préventions de temps en temps_x000a_Affichages (mois sans tabac, mois sans alcool, une fois par an : risque alcool pendant la grossesse))"/>
    <n v="1"/>
    <n v="3"/>
    <n v="3"/>
    <n v="9"/>
    <x v="1"/>
  </r>
  <r>
    <m/>
    <d v="2020-02-11T00:00:00"/>
    <s v="Refonte du DU"/>
    <x v="0"/>
    <x v="16"/>
    <x v="19"/>
    <m/>
    <s v="Production de déchet"/>
    <s v="Tri des déchets : papier, cartouches, cartons, et tout venant_x000a_Poubelle papier dans les bureaux_x000a_Poubelle tout-venant dans les toilettes)"/>
    <n v="1"/>
    <n v="3"/>
    <n v="3"/>
    <n v="9"/>
    <x v="1"/>
  </r>
  <r>
    <m/>
    <d v="2020-02-11T00:00:00"/>
    <s v="Refonte du DU"/>
    <x v="0"/>
    <x v="16"/>
    <x v="13"/>
    <m/>
    <s v="Intrusions_x000a_Le portillons d'entrée du personnel (extérieur) automatique met beaucoup de temps a se refermer, risque d'intrusions."/>
    <s v="deux passages de badges, portes qui ferment à clefs de l'intérieur_x000a_Consignes : conduite a tenir en cas d'attentat, exercice intrusions/Vigipirate/attentat"/>
    <n v="4"/>
    <n v="1"/>
    <n v="2"/>
    <n v="8"/>
    <x v="0"/>
  </r>
  <r>
    <m/>
    <d v="2020-02-13T00:00:00"/>
    <s v="Refonte du DU"/>
    <x v="7"/>
    <x v="16"/>
    <x v="3"/>
    <s v="Gêne, maux de tête, perte de concentration, surdité"/>
    <s v="Bruit liés a la présence d'allocataires dans l'espace numériques (téléphone,…)"/>
    <s v="Affiches de rappel : ne pas utiliser le téléphone"/>
    <n v="1"/>
    <n v="2"/>
    <n v="4"/>
    <n v="8"/>
    <x v="0"/>
  </r>
  <r>
    <m/>
    <d v="2020-02-13T00:00:00"/>
    <s v="Refonte du DU"/>
    <x v="7"/>
    <x v="16"/>
    <x v="3"/>
    <s v="Gêne, maux de tête, perte de concentration, surdité"/>
    <s v="Faible isolation phonique dans les box de RDV lors de RDV en présentiel ou téléphonique, gène des agents"/>
    <m/>
    <n v="1"/>
    <n v="2"/>
    <n v="4"/>
    <n v="8"/>
    <x v="0"/>
  </r>
  <r>
    <m/>
    <d v="2020-02-13T00:00:00"/>
    <s v="Refonte du DU"/>
    <x v="7"/>
    <x v="16"/>
    <x v="4"/>
    <m/>
    <s v="L'espace numérique de l'accueil est ressenti froid en hiver suites au entrées/sorties des allocataires"/>
    <m/>
    <n v="2"/>
    <n v="2"/>
    <n v="3"/>
    <n v="12"/>
    <x v="1"/>
  </r>
  <r>
    <m/>
    <d v="2020-02-13T00:00:00"/>
    <s v="Refonte du DU"/>
    <x v="7"/>
    <x v="16"/>
    <x v="16"/>
    <s v="Atteinte sur la santé"/>
    <s v="Contacts avec du publics de façon quotidienne (transmission maladie, virus, …) Au plus proche d'un publique en difficulté"/>
    <s v="Gel hydroalcoolique à disposition"/>
    <n v="3"/>
    <n v="2"/>
    <n v="1"/>
    <n v="6"/>
    <x v="0"/>
  </r>
  <r>
    <m/>
    <d v="2020-02-13T00:00:00"/>
    <s v="Refonte du DU"/>
    <x v="7"/>
    <x v="16"/>
    <x v="8"/>
    <m/>
    <s v="Mauvaise odeur liées a certains allocataires"/>
    <s v="Déodorisant a disposition_x000a_Fenêtre ouvrables"/>
    <n v="1"/>
    <n v="2"/>
    <n v="3"/>
    <n v="6"/>
    <x v="0"/>
  </r>
  <r>
    <m/>
    <d v="2020-02-13T00:00:00"/>
    <s v="Refonte du DU"/>
    <x v="7"/>
    <x v="16"/>
    <x v="9"/>
    <m/>
    <s v="Dans la salle de liquidation, le mobilier est en très mauvais état (siège)"/>
    <m/>
    <n v="2"/>
    <n v="3"/>
    <n v="4"/>
    <n v="24"/>
    <x v="1"/>
  </r>
  <r>
    <m/>
    <d v="2020-02-13T00:00:00"/>
    <s v="Refonte du DU"/>
    <x v="7"/>
    <x v="16"/>
    <x v="21"/>
    <m/>
    <s v="Piétinement liées à l'accueil espace numériques"/>
    <s v="Accueils réalisées par demi-journée_x000a_Durant l'accueil numérique, table d'orientation durant une heure a tour de rôle, travail assis"/>
    <n v="2"/>
    <n v="3"/>
    <n v="3"/>
    <n v="18"/>
    <x v="1"/>
  </r>
  <r>
    <m/>
    <d v="2020-02-13T00:00:00"/>
    <s v="Refonte du DU"/>
    <x v="7"/>
    <x v="16"/>
    <x v="12"/>
    <m/>
    <s v="Risques d'agressions physiques ou verbales de la part des allocataires, contact avec des personnes en difficultés"/>
    <s v="Formation gestion des incivilités, gestion des conflits_x000a_Mise en place des RECIT_x000a_Retour d'expérience, discussion, entre collègues"/>
    <m/>
    <m/>
    <m/>
    <s v="K"/>
    <x v="1"/>
  </r>
  <r>
    <m/>
    <d v="2020-02-13T00:00:00"/>
    <s v="Refonte du DU"/>
    <x v="7"/>
    <x v="16"/>
    <x v="12"/>
    <m/>
    <s v="Sentiment d'être sollicité constamment, flux ininterrompus d'allocataires potentiellement agressifs sur l'espace numérique. Sentiment d'infériorité des agents au niveau de l'espace accueil classique (situé bas par rapport aux allocataires)"/>
    <m/>
    <m/>
    <m/>
    <m/>
    <s v="K"/>
    <x v="1"/>
  </r>
  <r>
    <m/>
    <d v="2020-02-13T00:00:00"/>
    <s v="Refonte du DU"/>
    <x v="7"/>
    <x v="16"/>
    <x v="12"/>
    <m/>
    <s v="Sentiment de travail dans l'urgence, notamment en cas de forte affluence."/>
    <m/>
    <m/>
    <m/>
    <m/>
    <s v="K"/>
    <x v="1"/>
  </r>
  <r>
    <m/>
    <d v="2020-02-13T00:00:00"/>
    <s v="Refonte du DU"/>
    <x v="7"/>
    <x v="16"/>
    <x v="12"/>
    <m/>
    <s v="Sentiment d'impuissance face à certaine situation rencontrées (allocataire fragile, en forte difficulté)"/>
    <s v="PRO CONSULT"/>
    <m/>
    <m/>
    <m/>
    <s v="K"/>
    <x v="1"/>
  </r>
  <r>
    <m/>
    <d v="2020-02-12T00:00:00"/>
    <s v="Refonte du DU"/>
    <x v="6"/>
    <x v="16"/>
    <x v="3"/>
    <m/>
    <s v="Bruit liées à l'activité de la PFS"/>
    <s v="Casques audio avec système anti-bruit_x000a_Séparation phonique entre les bureaux_x000a_Dalles isolantes aux murs/plafond dans le bureau 22 personnes, absence dans le bureau 10 personnes)"/>
    <n v="1"/>
    <n v="4"/>
    <n v="3"/>
    <n v="12"/>
    <x v="1"/>
  </r>
  <r>
    <m/>
    <d v="2020-02-10T00:00:00"/>
    <s v="Refonte du DU"/>
    <x v="6"/>
    <x v="16"/>
    <x v="4"/>
    <m/>
    <s v="La climatisation est situé parfois juste au dessus des agents : souffle directement sur les agents."/>
    <m/>
    <n v="2"/>
    <n v="2"/>
    <n v="3"/>
    <n v="12"/>
    <x v="1"/>
  </r>
  <r>
    <m/>
    <d v="2020-02-12T00:00:00"/>
    <s v="Refonte du DU"/>
    <x v="6"/>
    <x v="16"/>
    <x v="7"/>
    <s v="Fatigue visuelle, maux de têtes"/>
    <s v="La lumière naturelle reflète dans les écrans, ce qui oblige les agents a fermer les stores, pas d'éclairages à la lumière naturelle"/>
    <m/>
    <n v="1"/>
    <n v="2"/>
    <n v="4"/>
    <n v="8"/>
    <x v="0"/>
  </r>
  <r>
    <m/>
    <d v="2020-02-12T00:00:00"/>
    <s v="Refonte du DU"/>
    <x v="6"/>
    <x v="16"/>
    <x v="9"/>
    <s v="TMS, Douleurs dorsales"/>
    <s v="Les casques audio sont ressentis lourds, et peu adaptés aux porteurs de lunettes"/>
    <m/>
    <n v="2"/>
    <n v="4"/>
    <n v="2"/>
    <n v="16"/>
    <x v="1"/>
  </r>
  <r>
    <m/>
    <d v="2020-02-12T00:00:00"/>
    <s v="Refonte du DU"/>
    <x v="6"/>
    <x v="16"/>
    <x v="12"/>
    <m/>
    <s v="Sentiments que les agents confirmés ne traitent que des dossiers compliqués et sensibles et ont moins de déconnexions que les autres agents (nombre d'agents ressenti insuffisant, nombre d'appels nombreux)"/>
    <m/>
    <m/>
    <m/>
    <m/>
    <s v="K"/>
    <x v="1"/>
  </r>
  <r>
    <m/>
    <d v="2020-02-12T00:00:00"/>
    <s v="Refonte du DU"/>
    <x v="6"/>
    <x v="16"/>
    <x v="12"/>
    <m/>
    <s v="Contact avec des allocataires potentiellement virulents, ou en forte détresse (menace au suicides)"/>
    <s v="Formation gestion des incivilités_x000a_RECIT_x000a_Pro Consult"/>
    <m/>
    <m/>
    <m/>
    <s v="J"/>
    <x v="0"/>
  </r>
  <r>
    <m/>
    <d v="2020-02-12T00:00:00"/>
    <s v="Refonte du DU"/>
    <x v="6"/>
    <x v="16"/>
    <x v="12"/>
    <m/>
    <s v="Sentiments d'un manque de suivi des RECIT chez certains agents (information, suivi)"/>
    <m/>
    <m/>
    <m/>
    <m/>
    <s v="J"/>
    <x v="0"/>
  </r>
  <r>
    <m/>
    <d v="2020-02-10T00:00:00"/>
    <s v="Refonte du DU"/>
    <x v="9"/>
    <x v="16"/>
    <x v="14"/>
    <m/>
    <s v="Dans certaines Mairie, dans les locaux mis à disposition, les escaliers peuvent être glissants par temps de pluie, neige ou gel"/>
    <s v="Souvent accès PMR pouvant permettre de contourner les escaliers"/>
    <n v="2"/>
    <n v="1"/>
    <n v="4"/>
    <n v="8"/>
    <x v="0"/>
  </r>
  <r>
    <m/>
    <d v="2020-02-10T00:00:00"/>
    <s v="Refonte du DU"/>
    <x v="9"/>
    <x v="16"/>
    <x v="15"/>
    <m/>
    <s v="Déplacements chez les allocataires pour des contrôles"/>
    <s v="Utilisation du véhicule personnel suivi par l'agent_x000a_Temps de trajet comptabilisé dans le temps de travail_x000a_Formation CENTAURE"/>
    <n v="4"/>
    <n v="4"/>
    <n v="2"/>
    <n v="32"/>
    <x v="2"/>
  </r>
  <r>
    <m/>
    <d v="2020-02-10T00:00:00"/>
    <s v="Refonte du DU"/>
    <x v="9"/>
    <x v="16"/>
    <x v="15"/>
    <m/>
    <s v="Déplacements chez les partenaires pour des contrôles"/>
    <s v="Utilisation du véhicule personnel suivi par l'agent_x000a_Temps de trajet comptabilisé dans le temps de travail_x000a_Formation CENTAURE"/>
    <n v="4"/>
    <n v="3"/>
    <n v="3"/>
    <n v="36"/>
    <x v="2"/>
  </r>
  <r>
    <m/>
    <d v="2020-02-10T00:00:00"/>
    <s v="Refonte du DU"/>
    <x v="9"/>
    <x v="16"/>
    <x v="15"/>
    <m/>
    <s v="Déplacements pour réaliser des permanences d'accueil sur les ADS, et dans les mairies"/>
    <s v="Utilisation du véhicule personnel suivi par l'agent_x000a_Temps de trajet comptabilisé dans le temps de travail"/>
    <n v="4"/>
    <n v="4"/>
    <n v="3"/>
    <n v="48"/>
    <x v="2"/>
  </r>
  <r>
    <m/>
    <d v="2020-02-11T00:00:00"/>
    <s v="Refonte du DU"/>
    <x v="9"/>
    <x v="16"/>
    <x v="15"/>
    <m/>
    <s v="Déplacements sur des formations, des réunions avec l'encadrement, réunions d'équipe, réunions avec les partenaires"/>
    <s v="Visioconférence privilégiée_x000a_Trains pour les grandes destinations (Lille, Paris, Reims, Amiens,...)_x000a_Véhicules CAF (électrique, Clio et 308) suivis et vérifiés par la CAF_x000a_Covoiturage fortement encouragé_x000a_Utilisation du véhicule personnel dans les cas les précédents ne peuvent être mis en œuvres_x000a_Formation CENTAURE_x000a_Stage de formation pour l'utilisation des voitures électriques"/>
    <n v="4"/>
    <n v="3"/>
    <n v="2"/>
    <n v="24"/>
    <x v="1"/>
  </r>
  <r>
    <m/>
    <d v="2020-02-10T00:00:00"/>
    <s v="Refonte du DU"/>
    <x v="9"/>
    <x v="16"/>
    <x v="18"/>
    <s v="Coupure, piqûre, entraînement, infection"/>
    <s v="Absence de trousses de secours dans certaines mairies"/>
    <m/>
    <n v="2"/>
    <n v="2"/>
    <n v="4"/>
    <n v="16"/>
    <x v="1"/>
  </r>
  <r>
    <m/>
    <d v="2020-02-10T00:00:00"/>
    <s v="Refonte du DU"/>
    <x v="9"/>
    <x v="16"/>
    <x v="3"/>
    <s v="Gêne, maux de tête, perte de concentration, surdité"/>
    <s v="Parfois, bruit venant des couloirs liés au public lors des accueils rendez-vous des allocataires"/>
    <m/>
    <n v="2"/>
    <n v="1"/>
    <n v="4"/>
    <n v="8"/>
    <x v="0"/>
  </r>
  <r>
    <m/>
    <d v="2020-02-11T00:00:00"/>
    <s v="Refonte du DU"/>
    <x v="9"/>
    <x v="16"/>
    <x v="3"/>
    <s v="Gêne, maux de tête, perte de concentration, surdité"/>
    <s v="Sentiment d'un manque d'isolation des cloisons, bruit liés aux activités des bureaux adjacents"/>
    <m/>
    <n v="1"/>
    <n v="3"/>
    <n v="4"/>
    <n v="12"/>
    <x v="1"/>
  </r>
  <r>
    <m/>
    <d v="2020-02-10T00:00:00"/>
    <s v="Refonte du DU"/>
    <x v="9"/>
    <x v="16"/>
    <x v="16"/>
    <s v="Transmission de virus, maladies, contamination, allergies"/>
    <s v="Bouches d'aération ressenti souvent sale et non nettoyé, demande d'intervention pour le nettoyage"/>
    <s v="Réactivité suite à la demande des personnes concernées"/>
    <n v="2"/>
    <n v="2"/>
    <n v="2"/>
    <n v="8"/>
    <x v="0"/>
  </r>
  <r>
    <m/>
    <d v="2020-02-10T00:00:00"/>
    <s v="Refonte du DU"/>
    <x v="9"/>
    <x v="16"/>
    <x v="16"/>
    <s v="Transmission de virus, maladies, contamination, allergies"/>
    <s v="Contact avec des partenaires lors des visites de contrôles (humains, crèche,…)_x000a_Chez les gens avec des associations (siège social chez l'habitant)"/>
    <s v="Gel hydroalcoolique mis a disposition par la CAF, sur demande des salariés"/>
    <n v="2"/>
    <n v="3"/>
    <n v="3"/>
    <n v="18"/>
    <x v="1"/>
  </r>
  <r>
    <m/>
    <d v="2020-02-10T00:00:00"/>
    <s v="Refonte du DU"/>
    <x v="9"/>
    <x v="16"/>
    <x v="16"/>
    <s v="Transmission de virus, maladies, contamination, allergies"/>
    <s v="Contact avec du public lors des visites de contrôles chez l'allocataires (humains, animaux, acariens, maladies…)"/>
    <s v="Gel hydroalcoolique mis a disposition par la CAF, sur demande du salariés"/>
    <n v="3"/>
    <n v="3"/>
    <n v="3"/>
    <n v="27"/>
    <x v="2"/>
  </r>
  <r>
    <m/>
    <d v="2020-02-11T00:00:00"/>
    <s v="Refonte du DU"/>
    <x v="9"/>
    <x v="16"/>
    <x v="16"/>
    <s v="Transmission de virus, maladies, contamination, allergies"/>
    <s v="Contact fréquent avec des professionnel (partenaire)"/>
    <m/>
    <n v="2"/>
    <n v="3"/>
    <n v="4"/>
    <n v="24"/>
    <x v="1"/>
  </r>
  <r>
    <m/>
    <d v="2020-02-10T00:00:00"/>
    <s v="Refonte du DU"/>
    <x v="9"/>
    <x v="16"/>
    <x v="16"/>
    <s v="Atteinte sur la santé"/>
    <s v="Contacts avec du publics de façon quotidienne (transmission maladie, virus, …) Au plus proche d'un publique en difficulté"/>
    <s v="Gel hydroalcoolique à disposition"/>
    <n v="3"/>
    <n v="2"/>
    <n v="1"/>
    <n v="6"/>
    <x v="0"/>
  </r>
  <r>
    <m/>
    <d v="2020-02-10T00:00:00"/>
    <s v="Refonte du DU"/>
    <x v="9"/>
    <x v="16"/>
    <x v="8"/>
    <m/>
    <s v="Mauvaise odeur liées a certains allocataires"/>
    <s v="Désodorisant a disposition_x000a_Fenêtre ouvrables"/>
    <n v="1"/>
    <n v="2"/>
    <n v="3"/>
    <n v="6"/>
    <x v="0"/>
  </r>
  <r>
    <m/>
    <d v="2020-02-10T00:00:00"/>
    <s v="Refonte du DU"/>
    <x v="9"/>
    <x v="16"/>
    <x v="9"/>
    <s v="TMS"/>
    <s v="Dans certains accueils, pas de matériel ergonomiques (siège non réglable, absence de repose pieds)"/>
    <m/>
    <n v="2"/>
    <n v="4"/>
    <n v="3"/>
    <n v="24"/>
    <x v="1"/>
  </r>
  <r>
    <m/>
    <d v="2020-02-10T00:00:00"/>
    <s v="Refonte du DU"/>
    <x v="9"/>
    <x v="16"/>
    <x v="21"/>
    <s v="Maux de dos"/>
    <s v="Déplacement de documents chez l'allocataire"/>
    <s v="Documents léger, utilisation d'un porte documents"/>
    <n v="1"/>
    <n v="3"/>
    <n v="2"/>
    <n v="6"/>
    <x v="0"/>
  </r>
  <r>
    <m/>
    <d v="2020-02-11T00:00:00"/>
    <s v="Refonte du DU"/>
    <x v="9"/>
    <x v="16"/>
    <x v="21"/>
    <m/>
    <s v="Déplacement de dossiers lors du travail à distance"/>
    <s v="Dématérialisation_x000a_Valise a disposition sous demande"/>
    <n v="2"/>
    <n v="2"/>
    <n v="3"/>
    <n v="12"/>
    <x v="1"/>
  </r>
  <r>
    <m/>
    <d v="2020-02-10T00:00:00"/>
    <s v="Refonte du DU"/>
    <x v="9"/>
    <x v="16"/>
    <x v="21"/>
    <s v="Tendinite"/>
    <s v="Déplacement du matériel du bureau au domicile : bureautique, imprimés vierges, note de service…"/>
    <s v="Utilisation d'une valise à roulettes"/>
    <n v="2"/>
    <n v="2"/>
    <n v="2"/>
    <n v="8"/>
    <x v="0"/>
  </r>
  <r>
    <m/>
    <d v="2020-02-10T00:00:00"/>
    <s v="Refonte du DU"/>
    <x v="9"/>
    <x v="16"/>
    <x v="21"/>
    <s v="Tendinite"/>
    <s v="Déplacement du matériel pour réaliser l'accueil : bureautique, imprimés vierges, note de service…"/>
    <s v="Utilisation d'une valise à roulettes"/>
    <n v="2"/>
    <n v="3"/>
    <n v="2"/>
    <n v="12"/>
    <x v="1"/>
  </r>
  <r>
    <m/>
    <d v="2020-02-10T00:00:00"/>
    <s v="Refonte du DU"/>
    <x v="9"/>
    <x v="16"/>
    <x v="21"/>
    <s v="TMS, Douleurs dorsales"/>
    <s v="Port de charge lors des contrôles chez les partenaires : déplacement de boite de documents ou de documents volants, déplacement partenaire-voiture / voiture-bureaux"/>
    <s v="Valise à roulette à disposition"/>
    <n v="2"/>
    <n v="2"/>
    <n v="3"/>
    <n v="12"/>
    <x v="1"/>
  </r>
  <r>
    <m/>
    <d v="2020-02-10T00:00:00"/>
    <s v="Refonte du DU"/>
    <x v="9"/>
    <x v="16"/>
    <x v="21"/>
    <m/>
    <s v="Position assise prolongé dans la voiture pour se rendre chez les allocataires/Partenaires/Accueil du public"/>
    <s v="Pauses régulières"/>
    <n v="2"/>
    <n v="4"/>
    <n v="3"/>
    <n v="24"/>
    <x v="1"/>
  </r>
  <r>
    <m/>
    <d v="2020-02-10T00:00:00"/>
    <s v="Refonte du DU"/>
    <x v="9"/>
    <x v="16"/>
    <x v="17"/>
    <s v="Atteinte sur la santé"/>
    <s v="Risque d'accident corporel en se rendant chez l'allocataire (cheminement dégradé, chute dans les escaliers, attaque par animaux…), tabagisme passif, …"/>
    <m/>
    <n v="3"/>
    <n v="2"/>
    <n v="4"/>
    <n v="24"/>
    <x v="1"/>
  </r>
  <r>
    <m/>
    <d v="2020-02-10T00:00:00"/>
    <s v="Refonte du DU"/>
    <x v="9"/>
    <x v="16"/>
    <x v="17"/>
    <s v="Malaise non secouru, agression par l'allocataires"/>
    <s v="Travail parfois réalisé seul dans les mairies ou des locaux a disposition"/>
    <s v="Contrat signé : les agents ne doivent pas être seul dans les locaux(+ autre permanence) ou mairie joignable en cas de problèmes (téléphone, sonnette…)"/>
    <n v="4"/>
    <n v="2"/>
    <n v="3"/>
    <n v="24"/>
    <x v="1"/>
  </r>
  <r>
    <m/>
    <d v="2020-02-10T00:00:00"/>
    <s v="Refonte du DU"/>
    <x v="9"/>
    <x v="16"/>
    <x v="17"/>
    <s v="Accident de la route, malaise non secouru,  accident corporel"/>
    <s v="Seul sur la route "/>
    <s v="Téléphone professionnel"/>
    <n v="4"/>
    <n v="2"/>
    <n v="4"/>
    <n v="32"/>
    <x v="2"/>
  </r>
  <r>
    <m/>
    <d v="2020-02-11T00:00:00"/>
    <s v="Refonte du DU"/>
    <x v="9"/>
    <x v="16"/>
    <x v="12"/>
    <m/>
    <s v="Sentiment d'être livré à soit même dans le métiers, manque d'accompagnement/de pilotage de l'activité._x000a_Sentiment d'un manque d'une cohésion projet entre les conseiller thématiques, sentiment d'un besoin d'un cadrage de l'activité, d'échange sur les projets"/>
    <m/>
    <m/>
    <m/>
    <m/>
    <s v="K"/>
    <x v="1"/>
  </r>
  <r>
    <m/>
    <d v="2020-02-11T00:00:00"/>
    <s v="Refonte du DU"/>
    <x v="9"/>
    <x v="16"/>
    <x v="12"/>
    <m/>
    <s v="Charge de travail ressentie forte, de part la diversité des partenaire et du champs de déplacement très grand (le département)_x000a_Sentiment de perte de qualité du travail rendu_x000a_Sentiment d'un manque de moyen humain dans l'activité"/>
    <m/>
    <m/>
    <m/>
    <m/>
    <s v="K"/>
    <x v="1"/>
  </r>
  <r>
    <m/>
    <d v="2020-02-11T00:00:00"/>
    <s v="Refonte du DU"/>
    <x v="9"/>
    <x v="16"/>
    <x v="12"/>
    <m/>
    <s v="Frustration lors de la réalisation de projet qui n'aboutissent pas, qui ne se concrétisent pas. Sentiment de projet vitrine et pas/peu suivi, de projets lancés, fonctionnels et qui ne vivent plus ensuite suite à l'absence d'appropriation de ceux-ci par les concernés"/>
    <m/>
    <m/>
    <m/>
    <m/>
    <s v="K"/>
    <x v="1"/>
  </r>
  <r>
    <m/>
    <d v="2020-02-10T00:00:00"/>
    <s v="Refonte du DU"/>
    <x v="9"/>
    <x v="16"/>
    <x v="12"/>
    <s v="Baisse de vigilance, Stress, Dépression, Ennui, démotivation au travail"/>
    <s v="Risque d'agressions physique ou verbale chez les allocataires"/>
    <s v="Formation gestion d'un public fragilisé/difficile, formation gestion des conflits/incivilités_x000a_Numéro vert Pro Consult"/>
    <m/>
    <m/>
    <m/>
    <s v="K"/>
    <x v="1"/>
  </r>
  <r>
    <m/>
    <d v="2020-02-10T00:00:00"/>
    <s v="Refonte du DU"/>
    <x v="9"/>
    <x v="16"/>
    <x v="12"/>
    <m/>
    <s v="Pression ressentie face aux objectifs ressentis assez élevés"/>
    <m/>
    <m/>
    <m/>
    <m/>
    <s v="K"/>
    <x v="1"/>
  </r>
  <r>
    <m/>
    <d v="2020-02-10T00:00:00"/>
    <s v="Refonte du DU"/>
    <x v="9"/>
    <x v="16"/>
    <x v="12"/>
    <m/>
    <s v="Inquiétudes face à l'évolution des objectifs sur les années a venir"/>
    <m/>
    <m/>
    <m/>
    <m/>
    <s v="J"/>
    <x v="0"/>
  </r>
  <r>
    <m/>
    <d v="2020-02-10T00:00:00"/>
    <s v="Refonte du DU"/>
    <x v="9"/>
    <x v="16"/>
    <x v="12"/>
    <m/>
    <s v="Risque d'agressions verbales/physiques, contact avec des personnes à forte difficultés"/>
    <s v="Formation gestion des incivilités, gestion des conflits_x000a_Mise en place des RECIT_x000a_Contact avec les assistantes sociales, entre collègues"/>
    <m/>
    <m/>
    <m/>
    <s v="J"/>
    <x v="0"/>
  </r>
  <r>
    <m/>
    <d v="2020-02-10T00:00:00"/>
    <s v="Refonte du DU"/>
    <x v="9"/>
    <x v="16"/>
    <x v="12"/>
    <m/>
    <s v="Sentiment qu'il manque des réunions pour échanger (sur des notes de services, des cas ou des dossiers rencontrés….) entre les membres de l'équipe itinérantes et le responsable"/>
    <m/>
    <m/>
    <m/>
    <m/>
    <s v="K"/>
    <x v="1"/>
  </r>
  <r>
    <m/>
    <d v="2020-02-10T00:00:00"/>
    <s v="Refonte du DU"/>
    <x v="9"/>
    <x v="16"/>
    <x v="12"/>
    <m/>
    <s v="Sentiment d'un manque de communication descendante, de ne pas systématiquement avoir les informations assez vite (parfois les allocataires ont des informations qui n'ont pas encore été communiquées aux agents)"/>
    <m/>
    <m/>
    <m/>
    <m/>
    <s v="J"/>
    <x v="0"/>
  </r>
  <r>
    <m/>
    <d v="2020-02-11T00:00:00"/>
    <s v="Refonte du DU"/>
    <x v="4"/>
    <x v="16"/>
    <x v="14"/>
    <m/>
    <s v="Travail en hauteur lors des changement d'ampoule, perches électriques, travaux dans les plafonds…"/>
    <s v="Travaux court : escabeau (ex : ampoule)_x000a_Travaux plus long : PIRL avec garde corps"/>
    <n v="3"/>
    <n v="2"/>
    <n v="2"/>
    <n v="12"/>
    <x v="1"/>
  </r>
  <r>
    <m/>
    <d v="2020-02-11T00:00:00"/>
    <s v="Refonte du DU"/>
    <x v="4"/>
    <x v="16"/>
    <x v="14"/>
    <m/>
    <s v="Utilisation d'un escabeau en salle serveur (3 marches)"/>
    <m/>
    <n v="3"/>
    <n v="1"/>
    <n v="4"/>
    <n v="12"/>
    <x v="1"/>
  </r>
  <r>
    <m/>
    <d v="2020-01-27T00:00:00"/>
    <s v="Refonte du DU"/>
    <x v="4"/>
    <x v="16"/>
    <x v="14"/>
    <m/>
    <s v="L'escalier pour se rendre au local chaufferie n'a pas de rampe"/>
    <m/>
    <n v="3"/>
    <n v="1"/>
    <n v="4"/>
    <n v="12"/>
    <x v="1"/>
  </r>
  <r>
    <m/>
    <d v="2020-01-27T00:00:00"/>
    <s v="Refonte du DU"/>
    <x v="4"/>
    <x v="16"/>
    <x v="14"/>
    <m/>
    <s v="Câble traversant dans le local serveur, utilisé pour le déploiement de Windows 10 sur les ordinateur de la CAF"/>
    <s v="Temporaire : Les câbles seront rangés à la fin du déploiement_x000a_Consigne : tous les câbles doivent être rangés lors qu'ils ne sont pas utilisés"/>
    <n v="2"/>
    <n v="2"/>
    <n v="3"/>
    <n v="12"/>
    <x v="1"/>
  </r>
  <r>
    <m/>
    <d v="2020-02-11T00:00:00"/>
    <s v="Refonte du DU"/>
    <x v="4"/>
    <x v="16"/>
    <x v="1"/>
    <m/>
    <s v="La pente d'accès au sous sol est raide, lorsque les palettes sont lourdes : risque d'écrasement, choc, chute."/>
    <s v="Déplacement a deux les palettes très lourdes_x000a_Les deux agents ont des chaussures de sécurité"/>
    <n v="3"/>
    <n v="2"/>
    <n v="2"/>
    <n v="12"/>
    <x v="1"/>
  </r>
  <r>
    <m/>
    <d v="2020-01-27T00:00:00"/>
    <s v="Refonte du DU"/>
    <x v="4"/>
    <x v="16"/>
    <x v="1"/>
    <s v="Chute, choc, atteintes corporelles"/>
    <s v="Les zones de stockages ne sont pas matérialisé, risque de stockage hors zone"/>
    <m/>
    <n v="2"/>
    <n v="2"/>
    <n v="2"/>
    <n v="8"/>
    <x v="0"/>
  </r>
  <r>
    <m/>
    <d v="2020-01-27T00:00:00"/>
    <s v="Refonte du DU"/>
    <x v="4"/>
    <x v="16"/>
    <x v="1"/>
    <s v="Heurt, choc, contusions"/>
    <s v="Le garage servant de stockage au patrimoine technique est fortement encombré, difficulté de circulation, risque de trébuchement"/>
    <m/>
    <n v="3"/>
    <n v="2"/>
    <n v="3"/>
    <n v="18"/>
    <x v="1"/>
  </r>
  <r>
    <m/>
    <d v="2020-02-11T00:00:00"/>
    <s v="Refonte du DU"/>
    <x v="4"/>
    <x v="16"/>
    <x v="15"/>
    <m/>
    <s v="Déplacements pour dépannage, installations de postes sur les ADS"/>
    <s v="Utilisation du véhicule utilitaire CAF (ou électrique, Clio, 308) suivi et vérifié par la CAF_x000a_Formation CENTAURE"/>
    <n v="4"/>
    <n v="3"/>
    <n v="2"/>
    <n v="24"/>
    <x v="1"/>
  </r>
  <r>
    <m/>
    <d v="2020-02-13T00:00:00"/>
    <s v="Refonte du DU"/>
    <x v="4"/>
    <x v="16"/>
    <x v="15"/>
    <m/>
    <s v="Déplacements routier lors de livraison dans les antennes (4par ans)_x000a_Déplacement pour des courses de matériel (5-6 fois par mois)"/>
    <s v="Utilisation du véhicule utilitaire CAF (ou électrique, Clio, 308) suivi et vérifié par la CAF_x000a_Formation CENTAURE"/>
    <n v="4"/>
    <n v="2"/>
    <n v="2"/>
    <n v="16"/>
    <x v="1"/>
  </r>
  <r>
    <m/>
    <d v="2020-02-11T00:00:00"/>
    <s v="Refonte du DU"/>
    <x v="4"/>
    <x v="16"/>
    <x v="15"/>
    <m/>
    <s v="Déplacements sur les ADS pour des dépannages, des travaux"/>
    <s v="Utilisation du véhicule utilitaire CAF (ou électrique, Clio, 308) suivi et vérifié par la CAF_x000a_Formation CENTAURE"/>
    <n v="4"/>
    <n v="4"/>
    <n v="2"/>
    <n v="32"/>
    <x v="2"/>
  </r>
  <r>
    <m/>
    <d v="2020-02-11T00:00:00"/>
    <s v="Refonte du DU"/>
    <x v="4"/>
    <x v="16"/>
    <x v="18"/>
    <s v="Coupure, piqûre, entraînement"/>
    <s v="Agrafeuse, du papier, des ciseaux, ôte agrafe, perforatrice, tournevis, cutter (lame non rétractable automatiquement), pince coupante, …"/>
    <s v="Trousse de secours (une part étage)_x000a_Personnel formé SST"/>
    <n v="2"/>
    <n v="2"/>
    <n v="2"/>
    <n v="8"/>
    <x v="0"/>
  </r>
  <r>
    <m/>
    <d v="2020-02-11T00:00:00"/>
    <s v="Refonte du DU"/>
    <x v="4"/>
    <x v="16"/>
    <x v="18"/>
    <s v="Coupure, piqûre, entraînement"/>
    <s v="Utilisation de tournevis, de petits outillages, rabot, etc.,.._x000a_Utilisation d'outils électroportatifs, travaux de carrelage (carrelette manuelle)"/>
    <s v="Trousse de secours dans les véhicules _x000a_Trousse a pharmacie spécifique aux activités du patrimoine_x000a_Personnel formés SST"/>
    <n v="3"/>
    <n v="3"/>
    <n v="2"/>
    <n v="18"/>
    <x v="1"/>
  </r>
  <r>
    <m/>
    <d v="2020-02-13T00:00:00"/>
    <s v="Refonte du DU"/>
    <x v="4"/>
    <x v="16"/>
    <x v="18"/>
    <s v="Coincement, choc, heurt"/>
    <s v="Utilisation du transpalette"/>
    <s v="Chaussures de sécurité"/>
    <n v="3"/>
    <n v="2"/>
    <n v="3"/>
    <n v="18"/>
    <x v="1"/>
  </r>
  <r>
    <m/>
    <d v="2020-02-13T00:00:00"/>
    <s v="Refonte du DU"/>
    <x v="4"/>
    <x v="16"/>
    <x v="18"/>
    <s v="Coupure, perforation"/>
    <s v="Utilisation d'un cutter (lame non rétractable automatiquement)"/>
    <s v="Trousse de secours dans les véhicules _x000a_Personnel formés SST"/>
    <n v="3"/>
    <n v="2"/>
    <n v="3"/>
    <n v="18"/>
    <x v="1"/>
  </r>
  <r>
    <m/>
    <d v="2020-02-11T00:00:00"/>
    <s v="Refonte du DU"/>
    <x v="4"/>
    <x v="16"/>
    <x v="2"/>
    <m/>
    <s v="Stockage sur les partie hautes des racks"/>
    <s v="Stockage de matériel léger en hauteur_x000a_Les racks sont stables"/>
    <n v="2"/>
    <n v="2"/>
    <n v="2"/>
    <n v="8"/>
    <x v="0"/>
  </r>
  <r>
    <m/>
    <d v="2020-01-27T00:00:00"/>
    <s v="Refonte du DU"/>
    <x v="4"/>
    <x v="16"/>
    <x v="2"/>
    <s v="Heurt, choc, contusions"/>
    <s v="Chute d'objets des racks, la charge admissible n'est pas affichée"/>
    <s v="Racks stables, fixés entre eux"/>
    <n v="3"/>
    <n v="2"/>
    <n v="2"/>
    <n v="12"/>
    <x v="1"/>
  </r>
  <r>
    <m/>
    <d v="2020-02-11T00:00:00"/>
    <s v="Refonte du DU"/>
    <x v="4"/>
    <x v="16"/>
    <x v="3"/>
    <s v="Gêne, maux de tête, perte de concentration, surdité"/>
    <s v="Utilisation d'outils de matériels électroportatifs (ex : burineur)"/>
    <s v="Bouchons d'oreilles à disposition"/>
    <n v="3"/>
    <n v="2"/>
    <n v="2"/>
    <n v="12"/>
    <x v="1"/>
  </r>
  <r>
    <m/>
    <d v="2020-02-11T00:00:00"/>
    <s v="Refonte du DU"/>
    <x v="4"/>
    <x v="16"/>
    <x v="4"/>
    <s v="Inconfort, Coup de chaud, Coup de froid, Rhume"/>
    <s v="Travail en extérieur (froid en hiver) : nettoyage, petit travaux"/>
    <s v="Vêtements chauds à disposition (manteau, bottes fourrés)"/>
    <n v="2"/>
    <n v="1"/>
    <n v="2"/>
    <n v="4"/>
    <x v="0"/>
  </r>
  <r>
    <m/>
    <d v="2020-02-13T00:00:00"/>
    <s v="Refonte du DU"/>
    <x v="4"/>
    <x v="16"/>
    <x v="4"/>
    <s v="Inconfort, Coup de chaud, Coup de froid, Rhume"/>
    <s v="Travail en extérieur (froid en hiver) : nettoyage, petit travaux durant l'absence d'un membre de l'équipe"/>
    <s v="Vêtements chauds à disposition (manteau, bottes fourrés)"/>
    <n v="2"/>
    <n v="1"/>
    <n v="2"/>
    <n v="4"/>
    <x v="0"/>
  </r>
  <r>
    <m/>
    <d v="2020-02-13T00:00:00"/>
    <s v="Refonte du DU"/>
    <x v="4"/>
    <x v="16"/>
    <x v="4"/>
    <s v="Inconfort, Coup de chaud, Coup de froid, Rhume"/>
    <s v="Travail en extérieur (été, chaud) : nettoyage, petit travaux durant l'absence d'un membre de l'équipe"/>
    <s v="Vêtements chauds à disposition (manteau, bottes fourrés)"/>
    <n v="2"/>
    <n v="1"/>
    <n v="2"/>
    <n v="4"/>
    <x v="0"/>
  </r>
  <r>
    <m/>
    <d v="2020-02-11T00:00:00"/>
    <s v="Refonte du DU"/>
    <x v="4"/>
    <x v="16"/>
    <x v="4"/>
    <s v="Inconfort, Coup de chaud, Coup de froid, Rhume"/>
    <s v="Travail en extérieur (froid en hiver) : nettoyage, petit travaux"/>
    <s v="Vêtements légers a disposition, fontaine dans les ADS et les sites_x000a_Organisation du travail en cas de canicule_x000a_Tout nouvel embauché reçoit une ecocup"/>
    <n v="2"/>
    <n v="1"/>
    <n v="2"/>
    <n v="4"/>
    <x v="0"/>
  </r>
  <r>
    <m/>
    <d v="2020-02-11T00:00:00"/>
    <s v="Refonte du DU"/>
    <x v="4"/>
    <x v="16"/>
    <x v="16"/>
    <s v="Transmission de virus, maladies, contamination, allergies"/>
    <s v="Utilisation des claviers des agents lors de dépannage sur place"/>
    <s v="gel hydroalcoolique a disposition du personnel de l'informatique"/>
    <n v="2"/>
    <n v="1"/>
    <n v="3"/>
    <n v="6"/>
    <x v="0"/>
  </r>
  <r>
    <m/>
    <d v="2020-02-11T00:00:00"/>
    <s v="Refonte du DU"/>
    <x v="4"/>
    <x v="16"/>
    <x v="6"/>
    <m/>
    <s v="Changement des prises, poses de disjoncteurs, raccordement dans les TGBT, câblage…"/>
    <s v="Gants, VAT, Casques, Tapis, Habilitations électriques : (BR BC B1V B2 H1)"/>
    <n v="4"/>
    <n v="4"/>
    <n v="1"/>
    <n v="16"/>
    <x v="1"/>
  </r>
  <r>
    <m/>
    <d v="2020-02-11T00:00:00"/>
    <s v="Refonte du DU"/>
    <x v="4"/>
    <x v="16"/>
    <x v="8"/>
    <m/>
    <s v="Réalisation de travaux de peinture"/>
    <s v="Utilisation de peinture à l'eau sans solvant"/>
    <n v="3"/>
    <n v="2"/>
    <n v="2"/>
    <n v="12"/>
    <x v="1"/>
  </r>
  <r>
    <m/>
    <d v="2020-02-11T00:00:00"/>
    <s v="Refonte du DU"/>
    <x v="4"/>
    <x v="16"/>
    <x v="8"/>
    <m/>
    <s v="Réalisation de travaux de ponçage, rabotage (bois, placo), colle a carrelage"/>
    <s v="Masques poussières disponibles_x000a_Vêtements de travail"/>
    <n v="3"/>
    <n v="2"/>
    <n v="2"/>
    <n v="12"/>
    <x v="1"/>
  </r>
  <r>
    <m/>
    <d v="2020-02-11T00:00:00"/>
    <s v="Refonte du DU"/>
    <x v="4"/>
    <x v="16"/>
    <x v="9"/>
    <m/>
    <s v="Travail de bureau_x000a_Mobilier vieillissant"/>
    <s v="Siège réglable en hauteur, avec accoudoirs réglables, Dorsales réglables sur certains sièges_x000a_Bureau assez grands_x000a_Repose pied_x000a_Note sur l'intranet : s'installer au poste de travail, Intervention auprès des agents pour accompagner l'installation au poste de travail_x000a_Certains bureaux réglables en hauteur sur 5 ou 10 cm"/>
    <n v="2"/>
    <n v="4"/>
    <n v="2"/>
    <n v="16"/>
    <x v="1"/>
  </r>
  <r>
    <m/>
    <d v="2020-02-11T00:00:00"/>
    <s v="Refonte du DU"/>
    <x v="4"/>
    <x v="16"/>
    <x v="21"/>
    <m/>
    <s v="Déplacement de la caisse a outils et de l'outillage nécessaire au différentes interventions"/>
    <s v="Caisse à outils sur roulettes (servantes)_x000a_Utilisation des ascenseurs"/>
    <n v="2"/>
    <n v="2"/>
    <n v="2"/>
    <n v="8"/>
    <x v="0"/>
  </r>
  <r>
    <m/>
    <d v="2020-02-11T00:00:00"/>
    <s v="Refonte du DU"/>
    <x v="4"/>
    <x v="16"/>
    <x v="21"/>
    <m/>
    <s v="Déplacement de mobiliers, de cloisons, de charges lourdes"/>
    <s v="Roulettes à mettre sous les meubles_x000a_Chariots à disposition_x000a_Déplacement à deux des charges lourdes"/>
    <n v="3"/>
    <n v="3"/>
    <n v="2"/>
    <n v="18"/>
    <x v="1"/>
  </r>
  <r>
    <m/>
    <d v="2020-02-13T00:00:00"/>
    <s v="Refonte du DU"/>
    <x v="4"/>
    <x v="16"/>
    <x v="21"/>
    <s v="TMS, Douleurs dorsales"/>
    <s v="Manipulation de mobilier durant l'inventaire sur une période de 4 mois (juin à septembre)"/>
    <m/>
    <n v="2"/>
    <n v="2"/>
    <n v="3"/>
    <n v="12"/>
    <x v="1"/>
  </r>
  <r>
    <m/>
    <d v="2020-02-11T00:00:00"/>
    <s v="Refonte du DU"/>
    <x v="4"/>
    <x v="16"/>
    <x v="21"/>
    <s v="TMS, Douleurs dorsales"/>
    <s v="Port de charge : déplacement de station lors des installations de postes, déplacement du matériels dans les ADS sans ascenseurs, pour mettre le matériel dans les voitures"/>
    <s v="Utilisation d'un chariot"/>
    <n v="2"/>
    <n v="2"/>
    <n v="2"/>
    <n v="8"/>
    <x v="0"/>
  </r>
  <r>
    <m/>
    <d v="2020-02-13T00:00:00"/>
    <s v="Refonte du DU"/>
    <x v="4"/>
    <x v="16"/>
    <x v="21"/>
    <m/>
    <s v="Port de charge : livraison des imprimés, papier, matériel dans les étages, dans les ADS (mise sur le chariot, dépose dans les services, déplacement du chariot)"/>
    <s v="Chariot a disposition, en bon état_x000a_Ascenseur a disposition,"/>
    <n v="3"/>
    <n v="2"/>
    <n v="2"/>
    <n v="12"/>
    <x v="1"/>
  </r>
  <r>
    <m/>
    <d v="2020-02-11T00:00:00"/>
    <s v="Refonte du DU"/>
    <x v="4"/>
    <x v="16"/>
    <x v="21"/>
    <m/>
    <s v="Réception des livraisons, déplacement et rangement des palettes"/>
    <s v="Tire-palettes à mains"/>
    <n v="3"/>
    <n v="1"/>
    <n v="3"/>
    <n v="9"/>
    <x v="1"/>
  </r>
  <r>
    <m/>
    <d v="2020-02-13T00:00:00"/>
    <s v="Refonte du DU"/>
    <x v="4"/>
    <x v="16"/>
    <x v="21"/>
    <m/>
    <s v="Utilisation d'un tire palette mécanique"/>
    <s v="Chaussures de sécurité"/>
    <n v="3"/>
    <n v="2"/>
    <n v="2"/>
    <n v="12"/>
    <x v="1"/>
  </r>
  <r>
    <m/>
    <d v="2020-02-11T00:00:00"/>
    <s v="Refonte du DU"/>
    <x v="4"/>
    <x v="16"/>
    <x v="17"/>
    <s v="Risque de brûlures"/>
    <s v="SOUDURE : plomberie, soudure abrasées"/>
    <s v="Tenu de travail pare-feu, résistance a l'abrasion, à la chaleur, utilisation d'une protection pare-feu"/>
    <n v="3"/>
    <n v="1"/>
    <n v="3"/>
    <n v="9"/>
    <x v="1"/>
  </r>
  <r>
    <m/>
    <d v="2020-02-11T00:00:00"/>
    <s v="Refonte du DU"/>
    <x v="4"/>
    <x v="16"/>
    <x v="17"/>
    <s v="Malaise non secouru"/>
    <s v="Travail seul dans un local (jusqu’à 50% de la journée)"/>
    <s v="Passage fréquent de personnel travaillant dans la zone, travaille la porte ouverte"/>
    <n v="4"/>
    <n v="3"/>
    <n v="3"/>
    <n v="36"/>
    <x v="2"/>
  </r>
  <r>
    <m/>
    <d v="2020-02-11T00:00:00"/>
    <s v="Refonte du DU"/>
    <x v="4"/>
    <x v="16"/>
    <x v="12"/>
    <m/>
    <s v="Sentiment d'un manque de descente d'information pouvant parfois atteindre la réalisation d'une tâche ou la compréhension de celle-ci."/>
    <m/>
    <m/>
    <m/>
    <m/>
    <s v="K"/>
    <x v="1"/>
  </r>
  <r>
    <m/>
    <d v="2020-02-11T00:00:00"/>
    <s v="Refonte du DU"/>
    <x v="4"/>
    <x v="16"/>
    <x v="12"/>
    <m/>
    <s v="Rythme de travail ressenti soutenu, notamment avec le déménagement de Calais et la mise a jour des postes informatiques des deux sites et des ADS"/>
    <s v="2 embauche depuis l'été 2019 (un CDI et un CDD de renfort depuis début janvier)"/>
    <m/>
    <m/>
    <m/>
    <s v="J"/>
    <x v="0"/>
  </r>
  <r>
    <m/>
    <d v="2020-02-11T00:00:00"/>
    <s v="Refonte du DU"/>
    <x v="4"/>
    <x v="16"/>
    <x v="12"/>
    <m/>
    <s v="Charge ressentie forte liée aux différentes tâches à réaliser : accident sur un site, défaut à corriger, réfection/réhabilitation de locaux, , parfois quelques heures supplémentaire réalisées dans la semaine"/>
    <m/>
    <m/>
    <m/>
    <m/>
    <s v="J"/>
    <x v="0"/>
  </r>
  <r>
    <m/>
    <d v="2020-02-11T00:00:00"/>
    <s v="Refonte du DU"/>
    <x v="4"/>
    <x v="16"/>
    <x v="12"/>
    <m/>
    <s v="Sentiment de ne pas être reconnu dans le travail réalisé, "/>
    <m/>
    <m/>
    <m/>
    <m/>
    <s v="J"/>
    <x v="0"/>
  </r>
  <r>
    <m/>
    <d v="2020-02-13T00:00:00"/>
    <s v="Refonte du DU"/>
    <x v="4"/>
    <x v="16"/>
    <x v="12"/>
    <m/>
    <s v="Charge de travail ressentie en dents de scie : certaines périodes peu chargée, notamment lors des clôtures de comptes, d'autre période plus chargée (inventaire et retour de congés)"/>
    <m/>
    <m/>
    <m/>
    <m/>
    <s v="J"/>
    <x v="0"/>
  </r>
  <r>
    <m/>
    <d v="2020-02-13T00:00:00"/>
    <s v="Refonte du DU"/>
    <x v="4"/>
    <x v="16"/>
    <x v="12"/>
    <m/>
    <s v="Certains services viennent se servir dans le local, et n'informent pas la logistique du matériel qui a été retiré des stocks."/>
    <m/>
    <m/>
    <m/>
    <m/>
    <s v="J"/>
    <x v="0"/>
  </r>
  <r>
    <m/>
    <d v="2020-02-11T00:00:00"/>
    <s v="Refonte du DU"/>
    <x v="8"/>
    <x v="16"/>
    <x v="0"/>
    <m/>
    <s v="Les chariot de courriers de la poste sont laissées dans une descentes au niveau de l'imprimerie, lorsqu'il pleut risque de glissade, chute du chargement sur l'agent"/>
    <m/>
    <n v="2"/>
    <n v="1"/>
    <n v="3"/>
    <n v="6"/>
    <x v="0"/>
  </r>
  <r>
    <m/>
    <d v="2020-02-11T00:00:00"/>
    <s v="Refonte du DU"/>
    <x v="8"/>
    <x v="16"/>
    <x v="1"/>
    <m/>
    <s v="Les allers dans les archives sont trop étroites, le chariots passe difficilement dans les allées des allées"/>
    <m/>
    <n v="2"/>
    <n v="2"/>
    <n v="4"/>
    <n v="16"/>
    <x v="1"/>
  </r>
  <r>
    <m/>
    <d v="2020-02-11T00:00:00"/>
    <s v="Refonte du DU"/>
    <x v="8"/>
    <x v="16"/>
    <x v="18"/>
    <s v="Coupure, piqûre, entraînement"/>
    <s v="Agrafeuse, du papier, des ciseaux, ôte agrafe, cutter, perforatrice, machine a affranchir, (entrainement) OPEX (entrainement), machine à ouvrir le courrier)…"/>
    <s v="Trousse de secours (une part étage)_x000a_Personnel formé SST"/>
    <n v="2"/>
    <n v="2"/>
    <n v="2"/>
    <n v="8"/>
    <x v="0"/>
  </r>
  <r>
    <m/>
    <d v="2020-02-12T00:00:00"/>
    <s v="Refonte du DU"/>
    <x v="8"/>
    <x v="16"/>
    <x v="18"/>
    <s v="Coupure, brûlures, entraînement, coincement"/>
    <s v="Utilisation d'un massicot (risque d'écrasement des doigt lors de l'utilisation de la presse), plieuse, encolleuse"/>
    <s v="Massicot : lame protégée, Action a deux mains pour faire baisser la lame, Capteurs de présence pour éviter l'actionnement de la lame lors de la découpe, vérification tout les 3 mois par un organisme de contrôle._x000a_Encolleuse : tapis protecteur empêchant le passage de la main, pas d'action pour réaliser le collage (automatique), présence du pictogramme &quot;surface chaude attention&quot;._x000a_Plieuse : complètement cartérisé, pas d'accès aux pièces en mouvement"/>
    <n v="3"/>
    <n v="2"/>
    <n v="2"/>
    <n v="12"/>
    <x v="1"/>
  </r>
  <r>
    <m/>
    <d v="2020-02-11T00:00:00"/>
    <s v="Refonte du DU"/>
    <x v="8"/>
    <x v="16"/>
    <x v="2"/>
    <m/>
    <s v="Dans les archives, risques de chutes, d'effondrements des racks, chutes d'étagères sous le poids des boites"/>
    <m/>
    <n v="3"/>
    <n v="2"/>
    <n v="4"/>
    <n v="24"/>
    <x v="1"/>
  </r>
  <r>
    <m/>
    <d v="2020-02-12T00:00:00"/>
    <s v="Refonte du DU"/>
    <x v="8"/>
    <x v="16"/>
    <x v="3"/>
    <m/>
    <s v="Bruit liées aux différentes machines (plieuse la plus bruyante)"/>
    <m/>
    <n v="2"/>
    <n v="2"/>
    <n v="3"/>
    <n v="12"/>
    <x v="1"/>
  </r>
  <r>
    <m/>
    <d v="2020-02-11T00:00:00"/>
    <s v="Refonte du DU"/>
    <x v="8"/>
    <x v="16"/>
    <x v="3"/>
    <m/>
    <s v="Bruit liées au différente machine dans les bureau (OPEX, Machine à ouvrir le courrier) "/>
    <m/>
    <n v="2"/>
    <n v="4"/>
    <n v="3"/>
    <n v="24"/>
    <x v="1"/>
  </r>
  <r>
    <m/>
    <d v="2020-02-11T00:00:00"/>
    <s v="Refonte du DU"/>
    <x v="8"/>
    <x v="16"/>
    <x v="16"/>
    <s v="Transmission de virus, maladies, contamination, allergies"/>
    <s v="Absence d'eau chaude dans les sanitaires, lavage des mains fréquent de part l'activité"/>
    <m/>
    <n v="1"/>
    <n v="2"/>
    <n v="4"/>
    <n v="8"/>
    <x v="0"/>
  </r>
  <r>
    <m/>
    <d v="2020-02-11T00:00:00"/>
    <s v="Refonte du DU"/>
    <x v="8"/>
    <x v="16"/>
    <x v="16"/>
    <s v="Transmission de virus, maladies, contamination, allergies"/>
    <s v="Manipulation du courrier (risque anthrax, maladie,…), courrier salis, tachés, …"/>
    <s v="Mise à disposition de gel hydroalcoolique"/>
    <n v="4"/>
    <n v="2"/>
    <n v="3"/>
    <n v="24"/>
    <x v="1"/>
  </r>
  <r>
    <m/>
    <d v="2020-02-11T00:00:00"/>
    <s v="Refonte du DU"/>
    <x v="8"/>
    <x v="16"/>
    <x v="7"/>
    <s v="Fatigue visuelle, maux de têtes"/>
    <s v="Manque d'éclairage dans le bureau du tri assistant"/>
    <m/>
    <n v="1"/>
    <n v="2"/>
    <n v="4"/>
    <n v="8"/>
    <x v="0"/>
  </r>
  <r>
    <m/>
    <d v="2020-02-12T00:00:00"/>
    <s v="Refonte du DU"/>
    <x v="8"/>
    <x v="16"/>
    <x v="8"/>
    <m/>
    <s v="Odeur de colle lors de l'utilisation de la thermorelieuse"/>
    <s v="Ouverture des fenêtres spéciale_x000a_Ventilation spécifique (VMC)_x000a_FDS en possession"/>
    <n v="2"/>
    <n v="2"/>
    <n v="3"/>
    <n v="12"/>
    <x v="1"/>
  </r>
  <r>
    <m/>
    <d v="2020-02-11T00:00:00"/>
    <s v="Refonte du DU"/>
    <x v="8"/>
    <x v="16"/>
    <x v="9"/>
    <s v="Maux de dos"/>
    <s v="Les tables de tri et d'affranchissement  sont trop basses"/>
    <m/>
    <n v="2"/>
    <n v="4"/>
    <n v="3"/>
    <n v="24"/>
    <x v="1"/>
  </r>
  <r>
    <m/>
    <d v="2020-02-11T00:00:00"/>
    <s v="Refonte du DU"/>
    <x v="8"/>
    <x v="16"/>
    <x v="21"/>
    <s v="TMS, Douleurs dorsales"/>
    <s v="Accès aux archives étroits, difficulté à rechercher les boites sur le niveau le plus bas"/>
    <m/>
    <n v="2"/>
    <n v="1"/>
    <n v="3"/>
    <n v="6"/>
    <x v="0"/>
  </r>
  <r>
    <m/>
    <d v="2020-02-11T00:00:00"/>
    <s v="Refonte du DU"/>
    <x v="8"/>
    <x v="16"/>
    <x v="21"/>
    <s v="TMS, Douleurs dorsales"/>
    <s v="Déplacement du chariot de courrier de dehors (zone en pente) jusqu'aux bureaux_x000a_Manipulation des caisses de courriers"/>
    <s v="Chariot a disposition (deux type : chariot de la poste et chariot poussette)"/>
    <n v="3"/>
    <n v="2"/>
    <n v="3"/>
    <n v="18"/>
    <x v="1"/>
  </r>
  <r>
    <m/>
    <d v="2020-02-12T00:00:00"/>
    <s v="Refonte du DU"/>
    <x v="8"/>
    <x v="16"/>
    <x v="21"/>
    <m/>
    <s v="Port de charge : déplacement de ramette de papier A4, A3 et A2, déplacement de cartons d'imprimées, livraison de petite quantité d''imprimé"/>
    <s v="Diable et chariot a disposition_x000a_Livraison de charge lourde réalisé par la logistique (ADS et antennes)_x000a_Chaussures de sécurité"/>
    <n v="3"/>
    <n v="3"/>
    <n v="2"/>
    <n v="18"/>
    <x v="1"/>
  </r>
  <r>
    <m/>
    <d v="2020-02-11T00:00:00"/>
    <s v="Refonte du DU"/>
    <x v="8"/>
    <x v="16"/>
    <x v="12"/>
    <s v="Baisse de vigilance, Stress, Dépression, Ennui, démotivation au travail"/>
    <s v="Appréhension avec la récupération du courrier de plusieurs CAF (évolution de la charge de travail)"/>
    <m/>
    <m/>
    <m/>
    <m/>
    <s v="K"/>
    <x v="1"/>
  </r>
  <r>
    <m/>
    <d v="2020-02-12T00:00:00"/>
    <s v="Refonte du DU"/>
    <x v="8"/>
    <x v="16"/>
    <x v="12"/>
    <m/>
    <s v="Inquiétudes face au devenir du l'imprimerie sur le site d'Arras"/>
    <m/>
    <m/>
    <m/>
    <m/>
    <s v="K"/>
    <x v="1"/>
  </r>
  <r>
    <m/>
    <d v="2020-01-27T00:00:00"/>
    <s v="Refonte DU"/>
    <x v="0"/>
    <x v="15"/>
    <x v="14"/>
    <m/>
    <s v="Utilisation des escaliers"/>
    <s v="Rampe présente, bien éclairés, bandes antidérapantes sur les marches"/>
    <n v="3"/>
    <n v="2"/>
    <n v="2"/>
    <n v="12"/>
    <x v="1"/>
  </r>
  <r>
    <m/>
    <d v="2020-01-27T00:00:00"/>
    <s v="Refonte DU"/>
    <x v="0"/>
    <x v="15"/>
    <x v="14"/>
    <m/>
    <s v="Présence d'un tabouret pattes d'éléphant dans le local fournitures"/>
    <m/>
    <n v="2"/>
    <n v="1"/>
    <n v="4"/>
    <n v="8"/>
    <x v="0"/>
  </r>
  <r>
    <m/>
    <d v="2020-01-27T00:00:00"/>
    <s v="Refonte DU"/>
    <x v="0"/>
    <x v="15"/>
    <x v="2"/>
    <m/>
    <s v="Présence de stockage sur les armoires dans le local fournitures"/>
    <m/>
    <n v="2"/>
    <n v="1"/>
    <n v="3"/>
    <n v="6"/>
    <x v="0"/>
  </r>
  <r>
    <m/>
    <d v="2020-01-27T00:00:00"/>
    <s v="Refonte DU"/>
    <x v="0"/>
    <x v="14"/>
    <x v="0"/>
    <s v="Egratignures, Hématomes, Entorses, Fractures"/>
    <s v="Dans la salle baie informatique, quelques câbles traversant au sol"/>
    <m/>
    <n v="2"/>
    <n v="1"/>
    <n v="3"/>
    <n v="6"/>
    <x v="0"/>
  </r>
  <r>
    <m/>
    <d v="2020-01-27T00:00:00"/>
    <s v="Refonte DU"/>
    <x v="0"/>
    <x v="14"/>
    <x v="1"/>
    <s v="Choc, heurt, contusion"/>
    <s v="Pas de zone piétonnes sur le parking, risque de choc entre véhicule et piéton"/>
    <m/>
    <n v="3"/>
    <n v="3"/>
    <n v="2"/>
    <n v="18"/>
    <x v="1"/>
  </r>
  <r>
    <m/>
    <d v="2020-01-27T00:00:00"/>
    <s v="Refonte DU"/>
    <x v="0"/>
    <x v="14"/>
    <x v="1"/>
    <s v="Choc, heurt, contusion"/>
    <s v="Plusieurs salles de l'annexe servent au stockage de matériel/mobilier. Ces salles sont pleines, du stockages est donc réalisé dans les couloirs, risquant à termes d'encombré les voies de circulation : choc, heurt, panique en cas d'alarme incendie"/>
    <m/>
    <n v="3"/>
    <n v="2"/>
    <n v="4"/>
    <n v="24"/>
    <x v="1"/>
  </r>
  <r>
    <m/>
    <d v="2020-01-27T00:00:00"/>
    <s v="Refonte DU"/>
    <x v="0"/>
    <x v="14"/>
    <x v="6"/>
    <s v="Brûlures, Electrisation, Electrocution/Décès"/>
    <s v="Nombreux câbles sous les bureaux : risques d'arrachement par l'agent"/>
    <m/>
    <n v="3"/>
    <n v="3"/>
    <n v="2"/>
    <n v="18"/>
    <x v="1"/>
  </r>
  <r>
    <m/>
    <d v="2020-01-27T00:00:00"/>
    <s v="Refonte DU"/>
    <x v="0"/>
    <x v="14"/>
    <x v="6"/>
    <s v="Brûlures, Electrisation, Electrocution/Décès"/>
    <s v="Les multiprises du réfectoires sont vieilles, risques de départ de feux"/>
    <m/>
    <n v="3"/>
    <n v="3"/>
    <n v="2"/>
    <n v="18"/>
    <x v="1"/>
  </r>
  <r>
    <m/>
    <d v="2020-01-27T00:00:00"/>
    <s v="Refonte DU"/>
    <x v="0"/>
    <x v="14"/>
    <x v="13"/>
    <s v="Agression physique, blessures, hématomes"/>
    <s v="Intrusions/Attentat"/>
    <s v="Fascicules distribués et exercice en cas d'intrusion réalisé"/>
    <n v="4"/>
    <n v="1"/>
    <n v="3"/>
    <n v="1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eau croisé dynamique1"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
  <location ref="A45:E57" firstHeaderRow="1" firstDataRow="2" firstDataCol="1" rowPageCount="1" colPageCount="1"/>
  <pivotFields count="14">
    <pivotField showAll="0"/>
    <pivotField numFmtId="14" showAll="0"/>
    <pivotField showAll="0"/>
    <pivotField axis="axisRow" showAll="0">
      <items count="11">
        <item x="5"/>
        <item x="1"/>
        <item x="0"/>
        <item x="2"/>
        <item x="7"/>
        <item x="6"/>
        <item x="9"/>
        <item x="4"/>
        <item x="3"/>
        <item x="8"/>
        <item t="default"/>
      </items>
    </pivotField>
    <pivotField axis="axisPage" multipleItemSelectionAllowed="1" showAll="0">
      <items count="18">
        <item x="11"/>
        <item x="7"/>
        <item x="3"/>
        <item x="1"/>
        <item x="16"/>
        <item x="15"/>
        <item x="14"/>
        <item x="13"/>
        <item x="5"/>
        <item x="0"/>
        <item x="6"/>
        <item x="12"/>
        <item x="8"/>
        <item x="9"/>
        <item x="10"/>
        <item x="2"/>
        <item x="4"/>
        <item t="default"/>
      </items>
    </pivotField>
    <pivotField showAll="0">
      <items count="29">
        <item x="0"/>
        <item x="14"/>
        <item x="1"/>
        <item x="15"/>
        <item x="18"/>
        <item m="1" x="26"/>
        <item x="2"/>
        <item m="1" x="25"/>
        <item x="3"/>
        <item x="4"/>
        <item x="16"/>
        <item x="5"/>
        <item x="6"/>
        <item m="1" x="27"/>
        <item x="7"/>
        <item m="1" x="24"/>
        <item x="8"/>
        <item x="9"/>
        <item x="10"/>
        <item x="11"/>
        <item x="21"/>
        <item x="17"/>
        <item m="1" x="23"/>
        <item x="20"/>
        <item x="12"/>
        <item x="22"/>
        <item x="19"/>
        <item x="13"/>
        <item t="default"/>
      </items>
    </pivotField>
    <pivotField showAll="0"/>
    <pivotField showAll="0"/>
    <pivotField showAll="0"/>
    <pivotField showAll="0"/>
    <pivotField showAll="0"/>
    <pivotField showAll="0"/>
    <pivotField showAll="0"/>
    <pivotField axis="axisCol" dataField="1" showAll="0">
      <items count="4">
        <item x="2"/>
        <item x="0"/>
        <item x="1"/>
        <item t="default"/>
      </items>
    </pivotField>
  </pivotFields>
  <rowFields count="1">
    <field x="3"/>
  </rowFields>
  <rowItems count="11">
    <i>
      <x/>
    </i>
    <i>
      <x v="1"/>
    </i>
    <i>
      <x v="2"/>
    </i>
    <i>
      <x v="3"/>
    </i>
    <i>
      <x v="4"/>
    </i>
    <i>
      <x v="5"/>
    </i>
    <i>
      <x v="6"/>
    </i>
    <i>
      <x v="7"/>
    </i>
    <i>
      <x v="8"/>
    </i>
    <i>
      <x v="9"/>
    </i>
    <i t="grand">
      <x/>
    </i>
  </rowItems>
  <colFields count="1">
    <field x="13"/>
  </colFields>
  <colItems count="4">
    <i>
      <x/>
    </i>
    <i>
      <x v="1"/>
    </i>
    <i>
      <x v="2"/>
    </i>
    <i t="grand">
      <x/>
    </i>
  </colItems>
  <pageFields count="1">
    <pageField fld="4" hier="-1"/>
  </pageFields>
  <dataFields count="1">
    <dataField name="Nombre de Niveau de risque" fld="13" subtotal="count" baseField="0" baseItem="0"/>
  </dataFields>
  <formats count="2">
    <format dxfId="13">
      <pivotArea dataOnly="0" labelOnly="1" fieldPosition="0">
        <references count="1">
          <reference field="13" count="0"/>
        </references>
      </pivotArea>
    </format>
    <format dxfId="12">
      <pivotArea dataOnly="0" labelOnly="1" grandCol="1" outline="0" fieldPosition="0"/>
    </format>
  </formats>
  <chartFormats count="3">
    <chartFormat chart="1" format="0" series="1">
      <pivotArea type="data" outline="0" fieldPosition="0">
        <references count="2">
          <reference field="4294967294" count="1" selected="0">
            <x v="0"/>
          </reference>
          <reference field="13" count="1" selected="0">
            <x v="0"/>
          </reference>
        </references>
      </pivotArea>
    </chartFormat>
    <chartFormat chart="1" format="1" series="1">
      <pivotArea type="data" outline="0" fieldPosition="0">
        <references count="2">
          <reference field="4294967294" count="1" selected="0">
            <x v="0"/>
          </reference>
          <reference field="13" count="1" selected="0">
            <x v="1"/>
          </reference>
        </references>
      </pivotArea>
    </chartFormat>
    <chartFormat chart="1" format="2" series="1">
      <pivotArea type="data" outline="0" fieldPosition="0">
        <references count="2">
          <reference field="4294967294" count="1" selected="0">
            <x v="0"/>
          </reference>
          <reference field="1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eau croisé dynamique4"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6">
  <location ref="A3:E28" firstHeaderRow="1" firstDataRow="2" firstDataCol="1"/>
  <pivotFields count="14">
    <pivotField showAll="0"/>
    <pivotField numFmtId="14" showAll="0"/>
    <pivotField showAll="0"/>
    <pivotField showAll="0"/>
    <pivotField showAll="0" defaultSubtotal="0"/>
    <pivotField axis="axisRow" showAll="0" sortType="ascending">
      <items count="29">
        <item x="0"/>
        <item x="14"/>
        <item x="1"/>
        <item x="15"/>
        <item x="18"/>
        <item m="1" x="26"/>
        <item x="2"/>
        <item m="1" x="25"/>
        <item x="3"/>
        <item x="4"/>
        <item x="16"/>
        <item x="5"/>
        <item x="6"/>
        <item m="1" x="27"/>
        <item x="7"/>
        <item m="1" x="24"/>
        <item x="8"/>
        <item x="9"/>
        <item x="10"/>
        <item x="11"/>
        <item x="21"/>
        <item x="17"/>
        <item m="1" x="23"/>
        <item x="20"/>
        <item x="12"/>
        <item x="22"/>
        <item x="19"/>
        <item x="13"/>
        <item t="default"/>
      </items>
    </pivotField>
    <pivotField showAll="0"/>
    <pivotField showAll="0"/>
    <pivotField showAll="0"/>
    <pivotField showAll="0"/>
    <pivotField showAll="0"/>
    <pivotField showAll="0"/>
    <pivotField showAll="0"/>
    <pivotField axis="axisCol" dataField="1" showAll="0">
      <items count="4">
        <item x="2"/>
        <item x="0"/>
        <item x="1"/>
        <item t="default"/>
      </items>
    </pivotField>
  </pivotFields>
  <rowFields count="1">
    <field x="5"/>
  </rowFields>
  <rowItems count="24">
    <i>
      <x/>
    </i>
    <i>
      <x v="1"/>
    </i>
    <i>
      <x v="2"/>
    </i>
    <i>
      <x v="3"/>
    </i>
    <i>
      <x v="4"/>
    </i>
    <i>
      <x v="6"/>
    </i>
    <i>
      <x v="8"/>
    </i>
    <i>
      <x v="9"/>
    </i>
    <i>
      <x v="10"/>
    </i>
    <i>
      <x v="11"/>
    </i>
    <i>
      <x v="12"/>
    </i>
    <i>
      <x v="14"/>
    </i>
    <i>
      <x v="16"/>
    </i>
    <i>
      <x v="17"/>
    </i>
    <i>
      <x v="18"/>
    </i>
    <i>
      <x v="19"/>
    </i>
    <i>
      <x v="20"/>
    </i>
    <i>
      <x v="21"/>
    </i>
    <i>
      <x v="23"/>
    </i>
    <i>
      <x v="24"/>
    </i>
    <i>
      <x v="25"/>
    </i>
    <i>
      <x v="26"/>
    </i>
    <i>
      <x v="27"/>
    </i>
    <i t="grand">
      <x/>
    </i>
  </rowItems>
  <colFields count="1">
    <field x="13"/>
  </colFields>
  <colItems count="4">
    <i>
      <x/>
    </i>
    <i>
      <x v="1"/>
    </i>
    <i>
      <x v="2"/>
    </i>
    <i t="grand">
      <x/>
    </i>
  </colItems>
  <dataFields count="1">
    <dataField name="Nombre de Niveau de risque" fld="13" subtotal="count" baseField="0" baseItem="0"/>
  </dataFields>
  <formats count="2">
    <format dxfId="15">
      <pivotArea dataOnly="0" labelOnly="1" fieldPosition="0">
        <references count="1">
          <reference field="13" count="0"/>
        </references>
      </pivotArea>
    </format>
    <format dxfId="14">
      <pivotArea dataOnly="0" labelOnly="1" grandCol="1" outline="0" fieldPosition="0"/>
    </format>
  </formats>
  <chartFormats count="6">
    <chartFormat chart="1" format="0" series="1">
      <pivotArea type="data" outline="0" fieldPosition="0">
        <references count="2">
          <reference field="4294967294" count="1" selected="0">
            <x v="0"/>
          </reference>
          <reference field="13" count="1" selected="0">
            <x v="0"/>
          </reference>
        </references>
      </pivotArea>
    </chartFormat>
    <chartFormat chart="1" format="1" series="1">
      <pivotArea type="data" outline="0" fieldPosition="0">
        <references count="2">
          <reference field="4294967294" count="1" selected="0">
            <x v="0"/>
          </reference>
          <reference field="13" count="1" selected="0">
            <x v="1"/>
          </reference>
        </references>
      </pivotArea>
    </chartFormat>
    <chartFormat chart="1" format="2" series="1">
      <pivotArea type="data" outline="0" fieldPosition="0">
        <references count="2">
          <reference field="4294967294" count="1" selected="0">
            <x v="0"/>
          </reference>
          <reference field="13" count="1" selected="0">
            <x v="2"/>
          </reference>
        </references>
      </pivotArea>
    </chartFormat>
    <chartFormat chart="4" format="6" series="1">
      <pivotArea type="data" outline="0" fieldPosition="0">
        <references count="2">
          <reference field="4294967294" count="1" selected="0">
            <x v="0"/>
          </reference>
          <reference field="13" count="1" selected="0">
            <x v="0"/>
          </reference>
        </references>
      </pivotArea>
    </chartFormat>
    <chartFormat chart="4" format="7" series="1">
      <pivotArea type="data" outline="0" fieldPosition="0">
        <references count="2">
          <reference field="4294967294" count="1" selected="0">
            <x v="0"/>
          </reference>
          <reference field="13" count="1" selected="0">
            <x v="1"/>
          </reference>
        </references>
      </pivotArea>
    </chartFormat>
    <chartFormat chart="4" format="8" series="1">
      <pivotArea type="data" outline="0" fieldPosition="0">
        <references count="2">
          <reference field="4294967294" count="1" selected="0">
            <x v="0"/>
          </reference>
          <reference field="1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eau croisé dynamique9"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10">
  <location ref="A33:B37" firstHeaderRow="1" firstDataRow="1" firstDataCol="1"/>
  <pivotFields count="14">
    <pivotField showAll="0"/>
    <pivotField numFmtId="14" showAll="0"/>
    <pivotField showAll="0"/>
    <pivotField showAll="0"/>
    <pivotField showAll="0" defaultSubtotal="0"/>
    <pivotField showAll="0"/>
    <pivotField showAll="0"/>
    <pivotField showAll="0"/>
    <pivotField showAll="0"/>
    <pivotField showAll="0"/>
    <pivotField showAll="0"/>
    <pivotField showAll="0"/>
    <pivotField showAll="0"/>
    <pivotField axis="axisRow" dataField="1" showAll="0" sortType="ascending">
      <items count="4">
        <item x="2"/>
        <item x="0"/>
        <item x="1"/>
        <item t="default"/>
      </items>
    </pivotField>
  </pivotFields>
  <rowFields count="1">
    <field x="13"/>
  </rowFields>
  <rowItems count="4">
    <i>
      <x/>
    </i>
    <i>
      <x v="1"/>
    </i>
    <i>
      <x v="2"/>
    </i>
    <i t="grand">
      <x/>
    </i>
  </rowItems>
  <colItems count="1">
    <i/>
  </colItems>
  <dataFields count="1">
    <dataField name="Nombre de Niveau de risque" fld="13" subtotal="count" baseField="0" baseItem="0"/>
  </dataFields>
  <chartFormats count="4">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13" count="1" selected="0">
            <x v="0"/>
          </reference>
        </references>
      </pivotArea>
    </chartFormat>
    <chartFormat chart="1" format="2">
      <pivotArea type="data" outline="0" fieldPosition="0">
        <references count="2">
          <reference field="4294967294" count="1" selected="0">
            <x v="0"/>
          </reference>
          <reference field="13" count="1" selected="0">
            <x v="1"/>
          </reference>
        </references>
      </pivotArea>
    </chartFormat>
    <chartFormat chart="1" format="3">
      <pivotArea type="data" outline="0" fieldPosition="0">
        <references count="2">
          <reference field="4294967294" count="1" selected="0">
            <x v="0"/>
          </reference>
          <reference field="1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6"/>
  <sheetViews>
    <sheetView showGridLines="0" topLeftCell="A6" zoomScale="78" zoomScaleNormal="100" workbookViewId="0">
      <selection activeCell="K113" sqref="K113:N113"/>
    </sheetView>
  </sheetViews>
  <sheetFormatPr baseColWidth="10" defaultColWidth="11.453125" defaultRowHeight="14.5" x14ac:dyDescent="0.35"/>
  <cols>
    <col min="1" max="8" width="12.7265625" style="8" customWidth="1"/>
    <col min="9" max="9" width="13.54296875" style="8" customWidth="1"/>
    <col min="10" max="15" width="12.7265625" style="8" customWidth="1"/>
    <col min="16" max="16384" width="11.453125" style="8"/>
  </cols>
  <sheetData>
    <row r="1" spans="1:16" ht="28.5" x14ac:dyDescent="0.35">
      <c r="A1" s="295" t="s">
        <v>0</v>
      </c>
      <c r="B1" s="295"/>
      <c r="C1" s="295"/>
      <c r="D1" s="295"/>
      <c r="E1" s="295"/>
      <c r="F1" s="295"/>
      <c r="G1" s="295"/>
      <c r="H1" s="295"/>
      <c r="I1" s="295"/>
      <c r="J1" s="295"/>
      <c r="K1" s="295"/>
      <c r="L1" s="295"/>
      <c r="M1" s="295"/>
      <c r="N1" s="295"/>
      <c r="O1" s="295"/>
    </row>
    <row r="2" spans="1:16" ht="15.5" x14ac:dyDescent="0.35">
      <c r="A2" s="296" t="s">
        <v>1</v>
      </c>
      <c r="B2" s="297"/>
      <c r="C2" s="297"/>
      <c r="D2" s="297"/>
      <c r="E2" s="297"/>
      <c r="F2" s="297"/>
      <c r="G2" s="297"/>
      <c r="H2" s="297"/>
      <c r="I2" s="297"/>
      <c r="J2" s="297"/>
      <c r="K2" s="297"/>
      <c r="L2" s="297"/>
      <c r="M2" s="297"/>
      <c r="N2" s="297"/>
      <c r="O2" s="298"/>
      <c r="P2" s="28"/>
    </row>
    <row r="3" spans="1:16" ht="30" customHeight="1" x14ac:dyDescent="0.35">
      <c r="A3" s="299" t="s">
        <v>2</v>
      </c>
      <c r="B3" s="300"/>
      <c r="C3" s="299" t="s">
        <v>3</v>
      </c>
      <c r="D3" s="301"/>
      <c r="E3" s="301"/>
      <c r="F3" s="300"/>
      <c r="G3" s="302" t="s">
        <v>4</v>
      </c>
      <c r="H3" s="302"/>
      <c r="I3" s="302"/>
      <c r="J3" s="299" t="s">
        <v>5</v>
      </c>
      <c r="K3" s="301"/>
      <c r="L3" s="300"/>
      <c r="M3" s="299" t="s">
        <v>6</v>
      </c>
      <c r="N3" s="301"/>
      <c r="O3" s="300"/>
      <c r="P3" s="29"/>
    </row>
    <row r="4" spans="1:16" ht="30" customHeight="1" x14ac:dyDescent="0.35">
      <c r="A4" s="299" t="s">
        <v>7</v>
      </c>
      <c r="B4" s="300"/>
      <c r="C4" s="299" t="s">
        <v>8</v>
      </c>
      <c r="D4" s="301"/>
      <c r="E4" s="301"/>
      <c r="F4" s="300"/>
      <c r="G4" s="302" t="s">
        <v>9</v>
      </c>
      <c r="H4" s="302"/>
      <c r="I4" s="302"/>
      <c r="J4" s="299" t="s">
        <v>10</v>
      </c>
      <c r="K4" s="301"/>
      <c r="L4" s="300"/>
      <c r="M4" s="299" t="s">
        <v>11</v>
      </c>
      <c r="N4" s="301"/>
      <c r="O4" s="300"/>
      <c r="P4" s="29"/>
    </row>
    <row r="5" spans="1:16" ht="30" customHeight="1" x14ac:dyDescent="0.35">
      <c r="A5" s="299" t="s">
        <v>12</v>
      </c>
      <c r="B5" s="300"/>
      <c r="C5" s="299" t="s">
        <v>13</v>
      </c>
      <c r="D5" s="301"/>
      <c r="E5" s="301"/>
      <c r="F5" s="300"/>
      <c r="G5" s="302" t="s">
        <v>14</v>
      </c>
      <c r="H5" s="302"/>
      <c r="I5" s="302"/>
      <c r="J5" s="299" t="s">
        <v>15</v>
      </c>
      <c r="K5" s="301"/>
      <c r="L5" s="300"/>
      <c r="M5" s="306" t="s">
        <v>16</v>
      </c>
      <c r="N5" s="307"/>
      <c r="O5" s="308"/>
      <c r="P5" s="29"/>
    </row>
    <row r="6" spans="1:16" ht="30" customHeight="1" x14ac:dyDescent="0.35">
      <c r="A6" s="299" t="s">
        <v>17</v>
      </c>
      <c r="B6" s="300"/>
      <c r="C6" s="302" t="s">
        <v>18</v>
      </c>
      <c r="D6" s="302"/>
      <c r="E6" s="302"/>
      <c r="F6" s="302"/>
      <c r="G6" s="299" t="s">
        <v>19</v>
      </c>
      <c r="H6" s="301"/>
      <c r="I6" s="300"/>
      <c r="J6" s="306" t="s">
        <v>20</v>
      </c>
      <c r="K6" s="307"/>
      <c r="L6" s="308"/>
      <c r="M6" s="306"/>
      <c r="N6" s="307"/>
      <c r="O6" s="308"/>
      <c r="P6" s="29"/>
    </row>
    <row r="7" spans="1:16" ht="30" customHeight="1" x14ac:dyDescent="0.35">
      <c r="A7" s="299" t="s">
        <v>21</v>
      </c>
      <c r="B7" s="300"/>
      <c r="C7" s="302" t="s">
        <v>22</v>
      </c>
      <c r="D7" s="302"/>
      <c r="E7" s="302"/>
      <c r="F7" s="302"/>
      <c r="G7" s="299" t="s">
        <v>23</v>
      </c>
      <c r="H7" s="301"/>
      <c r="I7" s="300"/>
      <c r="J7" s="306" t="s">
        <v>24</v>
      </c>
      <c r="K7" s="307"/>
      <c r="L7" s="308"/>
      <c r="M7" s="306"/>
      <c r="N7" s="307"/>
      <c r="O7" s="308"/>
      <c r="P7" s="29"/>
    </row>
    <row r="8" spans="1:16" x14ac:dyDescent="0.35">
      <c r="A8" s="29"/>
      <c r="B8" s="29"/>
      <c r="C8" s="29"/>
      <c r="D8" s="29"/>
      <c r="E8" s="29"/>
      <c r="F8" s="29"/>
      <c r="G8" s="29"/>
      <c r="H8" s="29"/>
      <c r="I8" s="29"/>
      <c r="J8" s="29"/>
      <c r="K8" s="29"/>
      <c r="L8" s="29"/>
      <c r="M8" s="117"/>
      <c r="N8" s="117"/>
      <c r="O8" s="117"/>
      <c r="P8" s="29"/>
    </row>
    <row r="9" spans="1:16" ht="15.5" x14ac:dyDescent="0.35">
      <c r="A9" s="309" t="s">
        <v>25</v>
      </c>
      <c r="B9" s="309"/>
      <c r="C9" s="309"/>
      <c r="D9" s="309"/>
      <c r="E9" s="309"/>
      <c r="F9" s="309"/>
      <c r="G9" s="309"/>
      <c r="H9" s="309"/>
      <c r="I9" s="309"/>
      <c r="J9" s="309"/>
      <c r="K9" s="309"/>
      <c r="L9" s="309"/>
      <c r="M9" s="309"/>
      <c r="N9" s="309"/>
      <c r="O9" s="309"/>
      <c r="P9" s="28"/>
    </row>
    <row r="10" spans="1:16" ht="15.5" x14ac:dyDescent="0.35">
      <c r="A10" s="30"/>
      <c r="B10" s="28"/>
      <c r="C10" s="28"/>
      <c r="D10" s="28"/>
      <c r="E10" s="28"/>
      <c r="F10" s="28"/>
      <c r="G10" s="28"/>
      <c r="H10" s="28"/>
      <c r="I10" s="28"/>
      <c r="J10" s="28"/>
      <c r="K10" s="28"/>
      <c r="L10" s="28"/>
      <c r="M10" s="28"/>
      <c r="N10" s="28"/>
      <c r="O10" s="28"/>
      <c r="P10" s="28"/>
    </row>
    <row r="11" spans="1:16" ht="31.5" customHeight="1" x14ac:dyDescent="0.35">
      <c r="A11" s="310" t="s">
        <v>26</v>
      </c>
      <c r="B11" s="310"/>
      <c r="C11" s="310"/>
      <c r="D11" s="310"/>
      <c r="E11" s="310"/>
      <c r="F11" s="310"/>
      <c r="G11" s="310"/>
      <c r="H11" s="310"/>
      <c r="I11" s="310"/>
      <c r="J11" s="310"/>
      <c r="K11" s="310"/>
      <c r="L11" s="310"/>
      <c r="M11" s="310"/>
      <c r="N11" s="310"/>
      <c r="O11" s="310"/>
      <c r="P11" s="28"/>
    </row>
    <row r="12" spans="1:16" ht="15.5" x14ac:dyDescent="0.35">
      <c r="A12" s="31"/>
      <c r="B12" s="28"/>
      <c r="C12" s="28"/>
      <c r="D12" s="28"/>
      <c r="E12" s="28"/>
      <c r="F12" s="28"/>
      <c r="G12" s="28"/>
      <c r="H12" s="28"/>
      <c r="I12" s="28"/>
      <c r="J12" s="28"/>
      <c r="K12" s="28"/>
      <c r="L12" s="28"/>
      <c r="M12" s="28"/>
      <c r="N12" s="28"/>
      <c r="O12" s="28"/>
      <c r="P12" s="28"/>
    </row>
    <row r="13" spans="1:16" ht="30" customHeight="1" x14ac:dyDescent="0.35">
      <c r="A13" s="311" t="s">
        <v>27</v>
      </c>
      <c r="B13" s="312"/>
      <c r="C13" s="312"/>
      <c r="D13" s="313"/>
      <c r="F13" s="311" t="s">
        <v>28</v>
      </c>
      <c r="G13" s="312"/>
      <c r="H13" s="312"/>
      <c r="I13" s="313"/>
      <c r="K13" s="311" t="s">
        <v>29</v>
      </c>
      <c r="L13" s="312"/>
      <c r="M13" s="312"/>
      <c r="N13" s="313"/>
      <c r="O13" s="32"/>
      <c r="P13" s="32"/>
    </row>
    <row r="14" spans="1:16" ht="69.75" customHeight="1" x14ac:dyDescent="0.35">
      <c r="A14" s="33" t="s">
        <v>30</v>
      </c>
      <c r="B14" s="314" t="s">
        <v>31</v>
      </c>
      <c r="C14" s="314"/>
      <c r="D14" s="315"/>
      <c r="E14" s="34"/>
      <c r="F14" s="35" t="s">
        <v>32</v>
      </c>
      <c r="G14" s="316" t="s">
        <v>33</v>
      </c>
      <c r="H14" s="316"/>
      <c r="I14" s="317"/>
      <c r="J14" s="34"/>
      <c r="K14" s="33" t="s">
        <v>32</v>
      </c>
      <c r="L14" s="314" t="s">
        <v>34</v>
      </c>
      <c r="M14" s="314"/>
      <c r="N14" s="315"/>
      <c r="O14" s="32"/>
      <c r="P14" s="32"/>
    </row>
    <row r="15" spans="1:16" ht="72" customHeight="1" x14ac:dyDescent="0.35">
      <c r="A15" s="35" t="s">
        <v>35</v>
      </c>
      <c r="B15" s="316" t="s">
        <v>36</v>
      </c>
      <c r="C15" s="316"/>
      <c r="D15" s="317"/>
      <c r="E15" s="34"/>
      <c r="F15" s="35" t="s">
        <v>37</v>
      </c>
      <c r="G15" s="316" t="s">
        <v>38</v>
      </c>
      <c r="H15" s="316"/>
      <c r="I15" s="317"/>
      <c r="J15" s="34"/>
      <c r="K15" s="35" t="s">
        <v>35</v>
      </c>
      <c r="L15" s="316" t="s">
        <v>39</v>
      </c>
      <c r="M15" s="316"/>
      <c r="N15" s="317"/>
      <c r="O15" s="32"/>
      <c r="P15" s="32"/>
    </row>
    <row r="16" spans="1:16" ht="60" customHeight="1" x14ac:dyDescent="0.35">
      <c r="A16" s="35" t="s">
        <v>40</v>
      </c>
      <c r="B16" s="316" t="s">
        <v>41</v>
      </c>
      <c r="C16" s="316"/>
      <c r="D16" s="317"/>
      <c r="E16" s="34"/>
      <c r="F16" s="35" t="s">
        <v>42</v>
      </c>
      <c r="G16" s="316" t="s">
        <v>43</v>
      </c>
      <c r="H16" s="316"/>
      <c r="I16" s="317"/>
      <c r="J16" s="34"/>
      <c r="K16" s="35" t="s">
        <v>42</v>
      </c>
      <c r="L16" s="316" t="s">
        <v>44</v>
      </c>
      <c r="M16" s="316"/>
      <c r="N16" s="317"/>
      <c r="O16" s="32"/>
    </row>
    <row r="17" spans="1:15" ht="73.5" customHeight="1" x14ac:dyDescent="0.35">
      <c r="A17" s="36" t="s">
        <v>45</v>
      </c>
      <c r="B17" s="318" t="s">
        <v>46</v>
      </c>
      <c r="C17" s="318"/>
      <c r="D17" s="319"/>
      <c r="E17" s="34"/>
      <c r="F17" s="36" t="s">
        <v>45</v>
      </c>
      <c r="G17" s="318" t="s">
        <v>47</v>
      </c>
      <c r="H17" s="318"/>
      <c r="I17" s="319"/>
      <c r="J17" s="34"/>
      <c r="K17" s="36" t="s">
        <v>45</v>
      </c>
      <c r="L17" s="318" t="s">
        <v>48</v>
      </c>
      <c r="M17" s="318"/>
      <c r="N17" s="319"/>
      <c r="O17" s="32"/>
    </row>
    <row r="18" spans="1:15" ht="15.5" x14ac:dyDescent="0.35">
      <c r="A18" s="30"/>
      <c r="B18" s="28"/>
      <c r="C18" s="28"/>
      <c r="D18" s="28"/>
      <c r="E18" s="28"/>
      <c r="F18" s="28"/>
      <c r="G18" s="28"/>
      <c r="H18" s="28"/>
      <c r="I18" s="28"/>
      <c r="J18" s="28"/>
      <c r="K18" s="28"/>
      <c r="L18" s="28"/>
      <c r="M18" s="28"/>
      <c r="N18" s="28"/>
      <c r="O18" s="28"/>
    </row>
    <row r="19" spans="1:15" ht="15.5" x14ac:dyDescent="0.35">
      <c r="A19" s="303" t="s">
        <v>49</v>
      </c>
      <c r="B19" s="303"/>
      <c r="C19" s="303"/>
      <c r="D19" s="303"/>
      <c r="E19" s="303"/>
      <c r="F19" s="303"/>
      <c r="G19" s="303"/>
      <c r="H19" s="303"/>
      <c r="I19" s="303"/>
      <c r="J19" s="303"/>
      <c r="K19" s="303"/>
      <c r="L19" s="303"/>
      <c r="M19" s="303"/>
      <c r="N19" s="303"/>
      <c r="O19" s="303"/>
    </row>
    <row r="20" spans="1:15" ht="30.75" customHeight="1" x14ac:dyDescent="0.35">
      <c r="A20" s="304" t="s">
        <v>50</v>
      </c>
      <c r="B20" s="304"/>
      <c r="C20" s="304"/>
      <c r="D20" s="305" t="s">
        <v>51</v>
      </c>
      <c r="E20" s="305"/>
      <c r="F20" s="305"/>
      <c r="G20" s="305"/>
      <c r="H20" s="305"/>
      <c r="I20" s="305"/>
      <c r="J20" s="305"/>
      <c r="K20" s="305"/>
      <c r="L20" s="305"/>
      <c r="M20" s="305"/>
      <c r="N20" s="305"/>
      <c r="O20" s="28"/>
    </row>
    <row r="21" spans="1:15" ht="29.25" customHeight="1" x14ac:dyDescent="0.35">
      <c r="A21" s="304" t="s">
        <v>52</v>
      </c>
      <c r="B21" s="304"/>
      <c r="C21" s="304"/>
      <c r="D21" s="305" t="s">
        <v>53</v>
      </c>
      <c r="E21" s="305"/>
      <c r="F21" s="305"/>
      <c r="G21" s="305"/>
      <c r="H21" s="305"/>
      <c r="I21" s="305"/>
      <c r="J21" s="305"/>
      <c r="K21" s="305"/>
      <c r="L21" s="305"/>
      <c r="M21" s="305"/>
      <c r="N21" s="305"/>
      <c r="O21" s="28"/>
    </row>
    <row r="22" spans="1:15" ht="42" customHeight="1" x14ac:dyDescent="0.35">
      <c r="A22" s="304" t="s">
        <v>54</v>
      </c>
      <c r="B22" s="304"/>
      <c r="C22" s="304"/>
      <c r="D22" s="305" t="s">
        <v>55</v>
      </c>
      <c r="E22" s="305"/>
      <c r="F22" s="305"/>
      <c r="G22" s="305"/>
      <c r="H22" s="305"/>
      <c r="I22" s="305"/>
      <c r="J22" s="305"/>
      <c r="K22" s="305"/>
      <c r="L22" s="305"/>
      <c r="M22" s="305"/>
      <c r="N22" s="305"/>
      <c r="O22" s="28"/>
    </row>
    <row r="23" spans="1:15" ht="35.25" customHeight="1" x14ac:dyDescent="0.35">
      <c r="A23" s="28"/>
      <c r="B23" s="28"/>
      <c r="C23" s="28"/>
      <c r="D23" s="28"/>
      <c r="E23" s="28"/>
      <c r="F23" s="28"/>
      <c r="G23" s="28"/>
      <c r="H23" s="28"/>
      <c r="I23" s="28"/>
      <c r="J23" s="28"/>
      <c r="K23" s="28"/>
      <c r="L23" s="28"/>
      <c r="M23" s="28"/>
      <c r="N23" s="28"/>
      <c r="O23" s="28"/>
    </row>
    <row r="24" spans="1:15" ht="15.5" x14ac:dyDescent="0.35">
      <c r="A24" s="296" t="s">
        <v>56</v>
      </c>
      <c r="B24" s="297"/>
      <c r="C24" s="297"/>
      <c r="D24" s="297"/>
      <c r="E24" s="297"/>
      <c r="F24" s="297"/>
      <c r="G24" s="297"/>
      <c r="H24" s="297"/>
      <c r="I24" s="297"/>
      <c r="J24" s="297"/>
      <c r="K24" s="297"/>
      <c r="L24" s="297"/>
      <c r="M24" s="297"/>
      <c r="N24" s="297"/>
      <c r="O24" s="298"/>
    </row>
    <row r="25" spans="1:15" ht="15.5" x14ac:dyDescent="0.35">
      <c r="A25" s="37"/>
      <c r="B25" s="28"/>
      <c r="C25" s="28"/>
      <c r="D25" s="28"/>
      <c r="E25" s="28"/>
      <c r="F25" s="28"/>
      <c r="G25" s="28"/>
      <c r="H25" s="28"/>
      <c r="I25" s="28"/>
      <c r="J25" s="28"/>
      <c r="K25" s="28"/>
      <c r="L25" s="28"/>
      <c r="M25" s="28"/>
      <c r="N25" s="28"/>
      <c r="O25" s="28"/>
    </row>
    <row r="26" spans="1:15" ht="17.25" customHeight="1" x14ac:dyDescent="0.35">
      <c r="A26" s="310" t="s">
        <v>57</v>
      </c>
      <c r="B26" s="310"/>
      <c r="C26" s="310"/>
      <c r="D26" s="310"/>
      <c r="E26" s="310"/>
      <c r="F26" s="310"/>
      <c r="G26" s="310"/>
      <c r="H26" s="310"/>
      <c r="I26" s="310"/>
      <c r="J26" s="310"/>
      <c r="K26" s="310"/>
      <c r="L26" s="310"/>
      <c r="M26" s="310"/>
      <c r="N26" s="310"/>
      <c r="O26" s="310"/>
    </row>
    <row r="27" spans="1:15" ht="15.5" x14ac:dyDescent="0.35">
      <c r="A27" s="310" t="s">
        <v>58</v>
      </c>
      <c r="B27" s="310"/>
      <c r="C27" s="310"/>
      <c r="D27" s="310"/>
      <c r="E27" s="310"/>
      <c r="F27" s="310"/>
      <c r="G27" s="310"/>
      <c r="H27" s="310"/>
      <c r="I27" s="310"/>
      <c r="J27" s="310"/>
      <c r="K27" s="310"/>
      <c r="L27" s="310"/>
      <c r="M27" s="310"/>
      <c r="N27" s="310"/>
      <c r="O27" s="310"/>
    </row>
    <row r="28" spans="1:15" ht="15.5" x14ac:dyDescent="0.35">
      <c r="A28" s="38"/>
      <c r="B28" s="28"/>
      <c r="C28" s="28"/>
      <c r="D28" s="28"/>
      <c r="E28" s="28"/>
      <c r="F28" s="28"/>
      <c r="G28" s="28"/>
      <c r="H28" s="28"/>
      <c r="I28" s="28"/>
      <c r="J28" s="28"/>
      <c r="K28" s="28"/>
      <c r="L28" s="28"/>
      <c r="M28" s="28"/>
      <c r="N28" s="28"/>
      <c r="O28" s="28"/>
    </row>
    <row r="29" spans="1:15" ht="24" customHeight="1" x14ac:dyDescent="0.35">
      <c r="A29" s="320" t="s">
        <v>59</v>
      </c>
      <c r="B29" s="320"/>
      <c r="C29" s="320"/>
      <c r="D29" s="320"/>
      <c r="E29" s="320"/>
      <c r="F29" s="320"/>
      <c r="G29" s="320"/>
      <c r="H29" s="320"/>
      <c r="I29" s="39"/>
      <c r="J29" s="38"/>
      <c r="K29" s="117"/>
      <c r="L29" s="117"/>
      <c r="M29" s="28"/>
      <c r="N29" s="28"/>
      <c r="O29" s="28"/>
    </row>
    <row r="30" spans="1:15" ht="24" customHeight="1" x14ac:dyDescent="0.35">
      <c r="A30" s="320" t="s">
        <v>60</v>
      </c>
      <c r="B30" s="320"/>
      <c r="C30" s="320"/>
      <c r="D30" s="320"/>
      <c r="E30" s="320"/>
      <c r="F30" s="320"/>
      <c r="G30" s="320"/>
      <c r="H30" s="320"/>
      <c r="I30" s="40"/>
      <c r="J30" s="28"/>
      <c r="K30" s="28"/>
      <c r="L30" s="28"/>
      <c r="M30" s="28"/>
      <c r="N30" s="28"/>
      <c r="O30" s="28"/>
    </row>
    <row r="31" spans="1:15" ht="24" customHeight="1" x14ac:dyDescent="0.35">
      <c r="A31" s="320" t="s">
        <v>61</v>
      </c>
      <c r="B31" s="320"/>
      <c r="C31" s="320"/>
      <c r="D31" s="320"/>
      <c r="E31" s="320"/>
      <c r="F31" s="320"/>
      <c r="G31" s="320"/>
      <c r="H31" s="320"/>
      <c r="I31" s="41"/>
      <c r="J31" s="28"/>
      <c r="K31" s="28"/>
      <c r="L31" s="28"/>
      <c r="M31" s="28"/>
      <c r="N31" s="28"/>
      <c r="O31" s="28"/>
    </row>
    <row r="33" spans="1:12" x14ac:dyDescent="0.35">
      <c r="A33" s="42"/>
      <c r="B33" s="42"/>
      <c r="C33" s="42"/>
      <c r="D33" s="42"/>
      <c r="E33" s="42"/>
      <c r="F33" s="42"/>
      <c r="G33" s="42"/>
      <c r="H33" s="42"/>
      <c r="I33" s="42"/>
      <c r="J33" s="42"/>
    </row>
    <row r="34" spans="1:12" ht="15.5" x14ac:dyDescent="0.35">
      <c r="A34" s="321" t="s">
        <v>62</v>
      </c>
      <c r="B34" s="321"/>
      <c r="C34" s="321">
        <v>1</v>
      </c>
      <c r="D34" s="321"/>
      <c r="E34" s="321">
        <v>2</v>
      </c>
      <c r="F34" s="321"/>
      <c r="G34" s="321">
        <v>3</v>
      </c>
      <c r="H34" s="321"/>
      <c r="I34" s="321">
        <v>4</v>
      </c>
      <c r="J34" s="321"/>
      <c r="K34" s="43" t="s">
        <v>63</v>
      </c>
      <c r="L34" s="44"/>
    </row>
    <row r="35" spans="1:12" ht="15.5" x14ac:dyDescent="0.35">
      <c r="A35" s="321">
        <v>1</v>
      </c>
      <c r="B35" s="321"/>
      <c r="C35" s="322">
        <v>1</v>
      </c>
      <c r="D35" s="322"/>
      <c r="E35" s="322">
        <v>2</v>
      </c>
      <c r="F35" s="322"/>
      <c r="G35" s="322">
        <v>3</v>
      </c>
      <c r="H35" s="322"/>
      <c r="I35" s="322">
        <v>4</v>
      </c>
      <c r="J35" s="322"/>
      <c r="K35" s="45"/>
      <c r="L35" s="118"/>
    </row>
    <row r="36" spans="1:12" ht="15.5" x14ac:dyDescent="0.35">
      <c r="A36" s="321">
        <v>2</v>
      </c>
      <c r="B36" s="321"/>
      <c r="C36" s="322">
        <v>2</v>
      </c>
      <c r="D36" s="322"/>
      <c r="E36" s="322">
        <v>4</v>
      </c>
      <c r="F36" s="322"/>
      <c r="G36" s="322">
        <v>4</v>
      </c>
      <c r="H36" s="322"/>
      <c r="I36" s="322">
        <v>4</v>
      </c>
      <c r="J36" s="322"/>
      <c r="K36" s="45"/>
      <c r="L36" s="118"/>
    </row>
    <row r="37" spans="1:12" ht="15.5" x14ac:dyDescent="0.35">
      <c r="A37" s="321">
        <v>3</v>
      </c>
      <c r="B37" s="321"/>
      <c r="C37" s="322">
        <v>3</v>
      </c>
      <c r="D37" s="322"/>
      <c r="E37" s="322">
        <v>6</v>
      </c>
      <c r="F37" s="322"/>
      <c r="G37" s="322">
        <v>9</v>
      </c>
      <c r="H37" s="322"/>
      <c r="I37" s="322">
        <v>12</v>
      </c>
      <c r="J37" s="322"/>
      <c r="K37" s="45"/>
      <c r="L37" s="118"/>
    </row>
    <row r="38" spans="1:12" ht="15.5" x14ac:dyDescent="0.35">
      <c r="A38" s="321">
        <v>4</v>
      </c>
      <c r="B38" s="321"/>
      <c r="C38" s="322">
        <v>4</v>
      </c>
      <c r="D38" s="322"/>
      <c r="E38" s="322">
        <v>8</v>
      </c>
      <c r="F38" s="322"/>
      <c r="G38" s="322">
        <v>12</v>
      </c>
      <c r="H38" s="322"/>
      <c r="I38" s="322">
        <v>16</v>
      </c>
      <c r="J38" s="322"/>
      <c r="K38" s="45"/>
      <c r="L38" s="118"/>
    </row>
    <row r="39" spans="1:12" ht="15.5" x14ac:dyDescent="0.35">
      <c r="A39" s="324" t="s">
        <v>64</v>
      </c>
      <c r="B39" s="324"/>
      <c r="C39" s="323"/>
      <c r="D39" s="323"/>
      <c r="E39" s="323"/>
      <c r="F39" s="323"/>
      <c r="G39" s="323"/>
      <c r="H39" s="323"/>
      <c r="I39" s="323"/>
      <c r="J39" s="323"/>
      <c r="K39" s="323"/>
      <c r="L39" s="323"/>
    </row>
    <row r="40" spans="1:12" ht="15.5" x14ac:dyDescent="0.35">
      <c r="A40" s="323"/>
      <c r="B40" s="323"/>
      <c r="C40" s="323"/>
      <c r="D40" s="323"/>
      <c r="E40" s="323"/>
      <c r="F40" s="323"/>
      <c r="G40" s="323"/>
      <c r="H40" s="323"/>
      <c r="I40" s="323"/>
      <c r="J40" s="323"/>
      <c r="K40" s="323"/>
      <c r="L40" s="323"/>
    </row>
    <row r="41" spans="1:12" ht="15.5" x14ac:dyDescent="0.35">
      <c r="A41" s="321" t="s">
        <v>65</v>
      </c>
      <c r="B41" s="321"/>
      <c r="C41" s="321">
        <v>1</v>
      </c>
      <c r="D41" s="321"/>
      <c r="E41" s="321">
        <v>2</v>
      </c>
      <c r="F41" s="321"/>
      <c r="G41" s="321">
        <v>3</v>
      </c>
      <c r="H41" s="321"/>
      <c r="I41" s="321">
        <v>4</v>
      </c>
      <c r="J41" s="321"/>
      <c r="K41" s="43" t="s">
        <v>66</v>
      </c>
      <c r="L41" s="44"/>
    </row>
    <row r="42" spans="1:12" ht="15.5" x14ac:dyDescent="0.35">
      <c r="A42" s="321">
        <v>1</v>
      </c>
      <c r="B42" s="321"/>
      <c r="C42" s="325">
        <v>1</v>
      </c>
      <c r="D42" s="325"/>
      <c r="E42" s="325">
        <v>2</v>
      </c>
      <c r="F42" s="325"/>
      <c r="G42" s="325">
        <v>3</v>
      </c>
      <c r="H42" s="325"/>
      <c r="I42" s="325">
        <v>4</v>
      </c>
      <c r="J42" s="325"/>
      <c r="K42" s="45"/>
      <c r="L42" s="118"/>
    </row>
    <row r="43" spans="1:12" ht="15.5" x14ac:dyDescent="0.35">
      <c r="A43" s="321">
        <v>2</v>
      </c>
      <c r="B43" s="321"/>
      <c r="C43" s="325">
        <v>2</v>
      </c>
      <c r="D43" s="325"/>
      <c r="E43" s="325">
        <v>4</v>
      </c>
      <c r="F43" s="325"/>
      <c r="G43" s="325">
        <v>6</v>
      </c>
      <c r="H43" s="325"/>
      <c r="I43" s="325">
        <v>8</v>
      </c>
      <c r="J43" s="325"/>
      <c r="K43" s="45"/>
      <c r="L43" s="118"/>
    </row>
    <row r="44" spans="1:12" ht="15.5" x14ac:dyDescent="0.35">
      <c r="A44" s="321">
        <v>3</v>
      </c>
      <c r="B44" s="321"/>
      <c r="C44" s="325">
        <v>3</v>
      </c>
      <c r="D44" s="325"/>
      <c r="E44" s="325">
        <v>6</v>
      </c>
      <c r="F44" s="325"/>
      <c r="G44" s="326">
        <v>9</v>
      </c>
      <c r="H44" s="326"/>
      <c r="I44" s="326">
        <v>12</v>
      </c>
      <c r="J44" s="326"/>
      <c r="K44" s="45"/>
      <c r="L44" s="118"/>
    </row>
    <row r="45" spans="1:12" ht="15.5" x14ac:dyDescent="0.35">
      <c r="A45" s="321">
        <v>4</v>
      </c>
      <c r="B45" s="321"/>
      <c r="C45" s="325">
        <v>4</v>
      </c>
      <c r="D45" s="325"/>
      <c r="E45" s="325">
        <v>8</v>
      </c>
      <c r="F45" s="325"/>
      <c r="G45" s="326">
        <v>12</v>
      </c>
      <c r="H45" s="326"/>
      <c r="I45" s="326">
        <v>16</v>
      </c>
      <c r="J45" s="326"/>
      <c r="K45" s="45"/>
      <c r="L45" s="118"/>
    </row>
    <row r="46" spans="1:12" ht="15.5" x14ac:dyDescent="0.35">
      <c r="A46" s="321">
        <v>6</v>
      </c>
      <c r="B46" s="321"/>
      <c r="C46" s="325">
        <v>6</v>
      </c>
      <c r="D46" s="325"/>
      <c r="E46" s="326">
        <v>12</v>
      </c>
      <c r="F46" s="326"/>
      <c r="G46" s="326">
        <v>18</v>
      </c>
      <c r="H46" s="326"/>
      <c r="I46" s="326">
        <v>24</v>
      </c>
      <c r="J46" s="326"/>
      <c r="K46" s="45"/>
      <c r="L46" s="118"/>
    </row>
    <row r="47" spans="1:12" ht="15.5" x14ac:dyDescent="0.35">
      <c r="A47" s="321">
        <v>8</v>
      </c>
      <c r="B47" s="321"/>
      <c r="C47" s="325">
        <v>8</v>
      </c>
      <c r="D47" s="325"/>
      <c r="E47" s="326">
        <v>16</v>
      </c>
      <c r="F47" s="326"/>
      <c r="G47" s="326">
        <v>24</v>
      </c>
      <c r="H47" s="326"/>
      <c r="I47" s="327">
        <v>32</v>
      </c>
      <c r="J47" s="327"/>
      <c r="K47" s="43"/>
      <c r="L47" s="44"/>
    </row>
    <row r="48" spans="1:12" ht="15.5" x14ac:dyDescent="0.35">
      <c r="A48" s="321">
        <v>9</v>
      </c>
      <c r="B48" s="321"/>
      <c r="C48" s="326">
        <v>9</v>
      </c>
      <c r="D48" s="326"/>
      <c r="E48" s="326">
        <v>18</v>
      </c>
      <c r="F48" s="326"/>
      <c r="G48" s="327">
        <v>27</v>
      </c>
      <c r="H48" s="327"/>
      <c r="I48" s="327">
        <v>36</v>
      </c>
      <c r="J48" s="327"/>
      <c r="K48" s="45"/>
      <c r="L48" s="118"/>
    </row>
    <row r="49" spans="1:15" ht="15.5" x14ac:dyDescent="0.35">
      <c r="A49" s="321">
        <v>12</v>
      </c>
      <c r="B49" s="321"/>
      <c r="C49" s="326">
        <v>12</v>
      </c>
      <c r="D49" s="326"/>
      <c r="E49" s="326">
        <v>24</v>
      </c>
      <c r="F49" s="326"/>
      <c r="G49" s="327">
        <v>36</v>
      </c>
      <c r="H49" s="327"/>
      <c r="I49" s="327">
        <v>48</v>
      </c>
      <c r="J49" s="327"/>
      <c r="K49" s="45"/>
      <c r="L49" s="118"/>
    </row>
    <row r="50" spans="1:15" ht="15.5" x14ac:dyDescent="0.35">
      <c r="A50" s="321">
        <v>16</v>
      </c>
      <c r="B50" s="321"/>
      <c r="C50" s="326">
        <v>16</v>
      </c>
      <c r="D50" s="326"/>
      <c r="E50" s="327">
        <v>32</v>
      </c>
      <c r="F50" s="327"/>
      <c r="G50" s="327">
        <v>48</v>
      </c>
      <c r="H50" s="327"/>
      <c r="I50" s="327">
        <v>64</v>
      </c>
      <c r="J50" s="327"/>
      <c r="K50" s="45"/>
      <c r="L50" s="118"/>
    </row>
    <row r="51" spans="1:15" ht="18" customHeight="1" x14ac:dyDescent="0.35">
      <c r="A51" s="324" t="s">
        <v>67</v>
      </c>
      <c r="B51" s="324"/>
      <c r="C51" s="46"/>
      <c r="D51" s="47"/>
      <c r="E51" s="47"/>
      <c r="F51" s="47"/>
      <c r="G51" s="47"/>
      <c r="H51" s="47"/>
      <c r="I51" s="47"/>
      <c r="J51" s="47"/>
      <c r="K51" s="47"/>
      <c r="L51" s="47"/>
    </row>
    <row r="53" spans="1:15" x14ac:dyDescent="0.35">
      <c r="A53" s="48" t="s">
        <v>68</v>
      </c>
    </row>
    <row r="54" spans="1:15" ht="27" x14ac:dyDescent="0.35">
      <c r="A54" s="49" t="s">
        <v>69</v>
      </c>
      <c r="B54" s="34" t="s">
        <v>70</v>
      </c>
    </row>
    <row r="55" spans="1:15" ht="27" x14ac:dyDescent="0.35">
      <c r="A55" s="50" t="s">
        <v>71</v>
      </c>
      <c r="B55" s="34" t="s">
        <v>72</v>
      </c>
    </row>
    <row r="56" spans="1:15" ht="27" x14ac:dyDescent="0.35">
      <c r="A56" s="51" t="s">
        <v>73</v>
      </c>
      <c r="B56" s="34" t="s">
        <v>74</v>
      </c>
    </row>
    <row r="58" spans="1:15" ht="15.5" x14ac:dyDescent="0.35">
      <c r="A58" s="296" t="s">
        <v>75</v>
      </c>
      <c r="B58" s="297"/>
      <c r="C58" s="297"/>
      <c r="D58" s="297"/>
      <c r="E58" s="297"/>
      <c r="F58" s="297"/>
      <c r="G58" s="297"/>
      <c r="H58" s="297"/>
      <c r="I58" s="297"/>
      <c r="J58" s="297"/>
      <c r="K58" s="297"/>
      <c r="L58" s="297"/>
      <c r="M58" s="297"/>
      <c r="N58" s="297"/>
      <c r="O58" s="298"/>
    </row>
    <row r="60" spans="1:15" x14ac:dyDescent="0.35">
      <c r="A60" s="330" t="s">
        <v>76</v>
      </c>
      <c r="B60" s="330"/>
      <c r="C60" s="330"/>
      <c r="D60" s="330"/>
      <c r="E60" s="330"/>
      <c r="F60" s="330" t="s">
        <v>77</v>
      </c>
      <c r="G60" s="330"/>
      <c r="H60" s="330"/>
      <c r="I60" s="330"/>
      <c r="J60" s="330"/>
      <c r="K60" s="331"/>
      <c r="L60" s="331"/>
      <c r="M60" s="331"/>
      <c r="N60" s="331"/>
      <c r="O60" s="119"/>
    </row>
    <row r="61" spans="1:15" x14ac:dyDescent="0.35">
      <c r="A61" s="332" t="s">
        <v>78</v>
      </c>
      <c r="B61" s="335" t="s">
        <v>79</v>
      </c>
      <c r="C61" s="336"/>
      <c r="D61" s="336"/>
      <c r="E61" s="337"/>
      <c r="F61" s="328" t="s">
        <v>80</v>
      </c>
      <c r="G61" s="328"/>
      <c r="H61" s="328"/>
      <c r="I61" s="328"/>
      <c r="J61" s="328"/>
      <c r="K61" s="128"/>
      <c r="L61" s="130"/>
      <c r="M61" s="128"/>
      <c r="N61" s="128"/>
      <c r="O61" s="120"/>
    </row>
    <row r="62" spans="1:15" x14ac:dyDescent="0.35">
      <c r="A62" s="333"/>
      <c r="B62" s="338"/>
      <c r="C62" s="339"/>
      <c r="D62" s="339"/>
      <c r="E62" s="340"/>
      <c r="F62" s="328" t="s">
        <v>81</v>
      </c>
      <c r="G62" s="328"/>
      <c r="H62" s="328"/>
      <c r="I62" s="328"/>
      <c r="J62" s="328"/>
      <c r="K62" s="128"/>
      <c r="L62" s="128"/>
      <c r="M62" s="128"/>
      <c r="N62" s="128"/>
      <c r="O62" s="120"/>
    </row>
    <row r="63" spans="1:15" x14ac:dyDescent="0.35">
      <c r="A63" s="333"/>
      <c r="B63" s="338"/>
      <c r="C63" s="339"/>
      <c r="D63" s="339"/>
      <c r="E63" s="340"/>
      <c r="F63" s="328" t="s">
        <v>82</v>
      </c>
      <c r="G63" s="328"/>
      <c r="H63" s="328"/>
      <c r="I63" s="328"/>
      <c r="J63" s="328"/>
      <c r="L63" s="128"/>
      <c r="M63" s="128"/>
      <c r="N63" s="128"/>
      <c r="O63" s="120"/>
    </row>
    <row r="64" spans="1:15" x14ac:dyDescent="0.35">
      <c r="A64" s="333"/>
      <c r="B64" s="338"/>
      <c r="C64" s="339"/>
      <c r="D64" s="339"/>
      <c r="E64" s="340"/>
      <c r="F64" s="328" t="s">
        <v>83</v>
      </c>
      <c r="G64" s="328"/>
      <c r="H64" s="328"/>
      <c r="I64" s="328"/>
      <c r="J64" s="328"/>
      <c r="K64" s="128"/>
      <c r="L64" s="128"/>
      <c r="M64" s="128"/>
      <c r="N64" s="128"/>
      <c r="O64" s="120"/>
    </row>
    <row r="65" spans="1:15" x14ac:dyDescent="0.35">
      <c r="A65" s="333"/>
      <c r="B65" s="338"/>
      <c r="C65" s="339"/>
      <c r="D65" s="339"/>
      <c r="E65" s="340"/>
      <c r="F65" s="328" t="s">
        <v>84</v>
      </c>
      <c r="G65" s="328"/>
      <c r="H65" s="328"/>
      <c r="I65" s="328"/>
      <c r="J65" s="328"/>
      <c r="K65" s="128"/>
      <c r="L65" s="128"/>
      <c r="M65" s="128"/>
      <c r="N65" s="128"/>
      <c r="O65" s="120"/>
    </row>
    <row r="66" spans="1:15" x14ac:dyDescent="0.35">
      <c r="A66" s="333"/>
      <c r="B66" s="338"/>
      <c r="C66" s="339"/>
      <c r="D66" s="339"/>
      <c r="E66" s="340"/>
      <c r="F66" s="328" t="s">
        <v>85</v>
      </c>
      <c r="G66" s="328"/>
      <c r="H66" s="328"/>
      <c r="I66" s="328"/>
      <c r="J66" s="328"/>
      <c r="K66" s="131"/>
      <c r="L66" s="128"/>
      <c r="M66" s="128"/>
      <c r="N66" s="128"/>
      <c r="O66" s="120"/>
    </row>
    <row r="67" spans="1:15" x14ac:dyDescent="0.35">
      <c r="A67" s="333"/>
      <c r="B67" s="338"/>
      <c r="C67" s="339"/>
      <c r="D67" s="339"/>
      <c r="E67" s="340"/>
      <c r="F67" s="328" t="s">
        <v>86</v>
      </c>
      <c r="G67" s="328"/>
      <c r="H67" s="328"/>
      <c r="I67" s="328"/>
      <c r="J67" s="328"/>
      <c r="K67" s="128"/>
      <c r="L67" s="128"/>
      <c r="M67" s="128"/>
      <c r="N67" s="128"/>
      <c r="O67" s="120"/>
    </row>
    <row r="68" spans="1:15" x14ac:dyDescent="0.35">
      <c r="A68" s="333"/>
      <c r="B68" s="338"/>
      <c r="C68" s="339"/>
      <c r="D68" s="339"/>
      <c r="E68" s="340"/>
      <c r="F68" s="328" t="s">
        <v>87</v>
      </c>
      <c r="G68" s="328"/>
      <c r="H68" s="328"/>
      <c r="I68" s="328"/>
      <c r="J68" s="328"/>
      <c r="K68" s="128"/>
      <c r="L68" s="128"/>
      <c r="M68" s="128"/>
      <c r="N68" s="128"/>
      <c r="O68" s="120"/>
    </row>
    <row r="69" spans="1:15" x14ac:dyDescent="0.35">
      <c r="A69" s="333"/>
      <c r="B69" s="338"/>
      <c r="C69" s="339"/>
      <c r="D69" s="339"/>
      <c r="E69" s="340"/>
      <c r="F69" s="328" t="s">
        <v>88</v>
      </c>
      <c r="G69" s="328"/>
      <c r="H69" s="328"/>
      <c r="I69" s="328"/>
      <c r="J69" s="328"/>
      <c r="K69" s="128"/>
      <c r="L69" s="128"/>
      <c r="M69" s="128"/>
      <c r="N69" s="128"/>
      <c r="O69" s="120"/>
    </row>
    <row r="70" spans="1:15" x14ac:dyDescent="0.35">
      <c r="A70" s="333"/>
      <c r="B70" s="338"/>
      <c r="C70" s="339"/>
      <c r="D70" s="339"/>
      <c r="E70" s="340"/>
      <c r="F70" s="328" t="s">
        <v>89</v>
      </c>
      <c r="G70" s="328"/>
      <c r="H70" s="328"/>
      <c r="I70" s="328"/>
      <c r="J70" s="328"/>
      <c r="K70" s="128"/>
      <c r="L70" s="128"/>
      <c r="M70" s="128"/>
      <c r="N70" s="128"/>
      <c r="O70" s="120"/>
    </row>
    <row r="71" spans="1:15" x14ac:dyDescent="0.35">
      <c r="A71" s="333"/>
      <c r="B71" s="338"/>
      <c r="C71" s="339"/>
      <c r="D71" s="339"/>
      <c r="E71" s="340"/>
      <c r="F71" s="328" t="s">
        <v>90</v>
      </c>
      <c r="G71" s="328"/>
      <c r="H71" s="328"/>
      <c r="I71" s="328"/>
      <c r="J71" s="328"/>
      <c r="K71" s="130"/>
      <c r="L71" s="130"/>
      <c r="M71" s="128"/>
      <c r="N71" s="130"/>
      <c r="O71" s="120"/>
    </row>
    <row r="72" spans="1:15" x14ac:dyDescent="0.35">
      <c r="A72" s="333"/>
      <c r="B72" s="338"/>
      <c r="C72" s="339"/>
      <c r="D72" s="339"/>
      <c r="E72" s="340"/>
      <c r="F72" s="328" t="s">
        <v>91</v>
      </c>
      <c r="G72" s="328"/>
      <c r="H72" s="328"/>
      <c r="I72" s="328"/>
      <c r="J72" s="328"/>
      <c r="K72" s="131"/>
      <c r="L72" s="128"/>
      <c r="M72" s="128"/>
      <c r="N72" s="128"/>
      <c r="O72" s="120"/>
    </row>
    <row r="73" spans="1:15" x14ac:dyDescent="0.35">
      <c r="A73" s="334"/>
      <c r="B73" s="341"/>
      <c r="C73" s="342"/>
      <c r="D73" s="342"/>
      <c r="E73" s="343"/>
      <c r="F73" s="328" t="s">
        <v>92</v>
      </c>
      <c r="G73" s="328"/>
      <c r="H73" s="328"/>
      <c r="I73" s="328"/>
      <c r="J73" s="328"/>
      <c r="K73" s="131"/>
      <c r="L73" s="128"/>
      <c r="M73" s="128"/>
      <c r="N73" s="128"/>
      <c r="O73" s="120"/>
    </row>
    <row r="74" spans="1:15" x14ac:dyDescent="0.35">
      <c r="A74" s="332" t="s">
        <v>93</v>
      </c>
      <c r="B74" s="335" t="s">
        <v>94</v>
      </c>
      <c r="C74" s="336"/>
      <c r="D74" s="336"/>
      <c r="E74" s="337"/>
      <c r="F74" s="354" t="s">
        <v>80</v>
      </c>
      <c r="G74" s="354"/>
      <c r="H74" s="354"/>
      <c r="I74" s="354"/>
      <c r="J74" s="354"/>
      <c r="K74" s="131"/>
      <c r="L74" s="128"/>
      <c r="M74" s="128"/>
      <c r="N74" s="128"/>
      <c r="O74" s="120"/>
    </row>
    <row r="75" spans="1:15" ht="14.5" customHeight="1" x14ac:dyDescent="0.35">
      <c r="A75" s="333"/>
      <c r="B75" s="338"/>
      <c r="C75" s="339"/>
      <c r="D75" s="339"/>
      <c r="E75" s="340"/>
      <c r="F75" s="354" t="s">
        <v>81</v>
      </c>
      <c r="G75" s="354"/>
      <c r="H75" s="354"/>
      <c r="I75" s="354"/>
      <c r="J75" s="354"/>
      <c r="K75" s="131"/>
      <c r="L75" s="128"/>
      <c r="M75" s="128"/>
      <c r="N75" s="128"/>
      <c r="O75" s="120"/>
    </row>
    <row r="76" spans="1:15" ht="14.5" customHeight="1" x14ac:dyDescent="0.35">
      <c r="A76" s="333"/>
      <c r="B76" s="338"/>
      <c r="C76" s="339"/>
      <c r="D76" s="339"/>
      <c r="E76" s="340"/>
      <c r="F76" s="354" t="s">
        <v>82</v>
      </c>
      <c r="G76" s="354"/>
      <c r="H76" s="354"/>
      <c r="I76" s="354"/>
      <c r="J76" s="354"/>
      <c r="K76" s="131"/>
      <c r="L76" s="128"/>
      <c r="M76" s="128"/>
      <c r="N76" s="128"/>
      <c r="O76" s="120"/>
    </row>
    <row r="77" spans="1:15" x14ac:dyDescent="0.35">
      <c r="A77" s="333"/>
      <c r="B77" s="338"/>
      <c r="C77" s="339"/>
      <c r="D77" s="339"/>
      <c r="E77" s="340"/>
      <c r="F77" s="354" t="s">
        <v>83</v>
      </c>
      <c r="G77" s="354"/>
      <c r="H77" s="354"/>
      <c r="I77" s="354"/>
      <c r="J77" s="354"/>
      <c r="K77" s="131"/>
      <c r="L77" s="128"/>
      <c r="M77" s="128"/>
      <c r="N77" s="128"/>
      <c r="O77" s="120"/>
    </row>
    <row r="78" spans="1:15" ht="14.5" customHeight="1" x14ac:dyDescent="0.35">
      <c r="A78" s="333"/>
      <c r="B78" s="338"/>
      <c r="C78" s="339"/>
      <c r="D78" s="339"/>
      <c r="E78" s="340"/>
      <c r="F78" s="354" t="s">
        <v>84</v>
      </c>
      <c r="G78" s="354"/>
      <c r="H78" s="354"/>
      <c r="I78" s="354"/>
      <c r="J78" s="354"/>
      <c r="K78" s="131"/>
      <c r="L78" s="128"/>
      <c r="M78" s="128"/>
      <c r="N78" s="128"/>
      <c r="O78" s="120"/>
    </row>
    <row r="79" spans="1:15" x14ac:dyDescent="0.35">
      <c r="A79" s="333"/>
      <c r="B79" s="338"/>
      <c r="C79" s="339"/>
      <c r="D79" s="339"/>
      <c r="E79" s="340"/>
      <c r="F79" s="354" t="s">
        <v>85</v>
      </c>
      <c r="G79" s="354"/>
      <c r="H79" s="354"/>
      <c r="I79" s="354"/>
      <c r="J79" s="354"/>
      <c r="K79" s="131"/>
      <c r="L79" s="128"/>
      <c r="M79" s="128"/>
      <c r="N79" s="128"/>
      <c r="O79" s="120"/>
    </row>
    <row r="80" spans="1:15" ht="25" customHeight="1" x14ac:dyDescent="0.35">
      <c r="A80" s="333"/>
      <c r="B80" s="338"/>
      <c r="C80" s="339"/>
      <c r="D80" s="339"/>
      <c r="E80" s="340"/>
      <c r="F80" s="354" t="s">
        <v>86</v>
      </c>
      <c r="G80" s="354"/>
      <c r="H80" s="354"/>
      <c r="I80" s="354"/>
      <c r="J80" s="354"/>
      <c r="K80" s="131"/>
      <c r="L80" s="128"/>
      <c r="M80" s="128"/>
      <c r="N80" s="128"/>
      <c r="O80" s="120"/>
    </row>
    <row r="81" spans="1:15" ht="25" customHeight="1" x14ac:dyDescent="0.35">
      <c r="A81" s="333"/>
      <c r="B81" s="338"/>
      <c r="C81" s="339"/>
      <c r="D81" s="339"/>
      <c r="E81" s="340"/>
      <c r="F81" s="354" t="s">
        <v>87</v>
      </c>
      <c r="G81" s="354"/>
      <c r="H81" s="354"/>
      <c r="I81" s="354"/>
      <c r="J81" s="354"/>
      <c r="K81" s="131"/>
      <c r="L81" s="128"/>
      <c r="M81" s="128"/>
      <c r="N81" s="128"/>
      <c r="O81" s="120"/>
    </row>
    <row r="82" spans="1:15" ht="25" customHeight="1" x14ac:dyDescent="0.35">
      <c r="A82" s="333"/>
      <c r="B82" s="338"/>
      <c r="C82" s="339"/>
      <c r="D82" s="339"/>
      <c r="E82" s="340"/>
      <c r="F82" s="354" t="s">
        <v>88</v>
      </c>
      <c r="G82" s="354"/>
      <c r="H82" s="354"/>
      <c r="I82" s="354"/>
      <c r="J82" s="354"/>
      <c r="K82" s="131"/>
      <c r="L82" s="128"/>
      <c r="M82" s="128"/>
      <c r="N82" s="128"/>
      <c r="O82" s="120"/>
    </row>
    <row r="83" spans="1:15" ht="25" customHeight="1" x14ac:dyDescent="0.35">
      <c r="A83" s="333"/>
      <c r="B83" s="338"/>
      <c r="C83" s="339"/>
      <c r="D83" s="339"/>
      <c r="E83" s="340"/>
      <c r="F83" s="354" t="s">
        <v>89</v>
      </c>
      <c r="G83" s="354"/>
      <c r="H83" s="354"/>
      <c r="I83" s="354"/>
      <c r="J83" s="354"/>
      <c r="K83" s="131"/>
      <c r="L83" s="128"/>
      <c r="M83" s="128"/>
      <c r="N83" s="128"/>
      <c r="O83" s="120"/>
    </row>
    <row r="84" spans="1:15" ht="14.5" customHeight="1" x14ac:dyDescent="0.35">
      <c r="A84" s="333"/>
      <c r="B84" s="338"/>
      <c r="C84" s="339"/>
      <c r="D84" s="339"/>
      <c r="E84" s="340"/>
      <c r="F84" s="354" t="s">
        <v>90</v>
      </c>
      <c r="G84" s="354"/>
      <c r="H84" s="354"/>
      <c r="I84" s="354"/>
      <c r="J84" s="354"/>
      <c r="K84" s="131"/>
      <c r="L84" s="128"/>
      <c r="M84" s="128"/>
      <c r="N84" s="128"/>
      <c r="O84" s="120"/>
    </row>
    <row r="85" spans="1:15" ht="14.5" customHeight="1" x14ac:dyDescent="0.35">
      <c r="A85" s="333"/>
      <c r="B85" s="338"/>
      <c r="C85" s="339"/>
      <c r="D85" s="339"/>
      <c r="E85" s="340"/>
      <c r="F85" s="354" t="s">
        <v>91</v>
      </c>
      <c r="G85" s="354"/>
      <c r="H85" s="354"/>
      <c r="I85" s="354"/>
      <c r="J85" s="354"/>
      <c r="K85" s="131"/>
      <c r="L85" s="128"/>
      <c r="M85" s="128"/>
      <c r="N85" s="128"/>
      <c r="O85" s="120"/>
    </row>
    <row r="86" spans="1:15" ht="14.5" customHeight="1" x14ac:dyDescent="0.35">
      <c r="A86" s="333"/>
      <c r="B86" s="338"/>
      <c r="C86" s="339"/>
      <c r="D86" s="339"/>
      <c r="E86" s="340"/>
      <c r="F86" s="354" t="s">
        <v>92</v>
      </c>
      <c r="G86" s="354"/>
      <c r="H86" s="354"/>
      <c r="I86" s="354"/>
      <c r="J86" s="354"/>
      <c r="K86" s="131"/>
      <c r="L86" s="128"/>
      <c r="M86" s="128"/>
      <c r="N86" s="128"/>
      <c r="O86" s="120"/>
    </row>
    <row r="87" spans="1:15" ht="14.5" customHeight="1" x14ac:dyDescent="0.35">
      <c r="A87" s="333"/>
      <c r="B87" s="338"/>
      <c r="C87" s="339"/>
      <c r="D87" s="339"/>
      <c r="E87" s="340"/>
      <c r="F87" s="367" t="s">
        <v>95</v>
      </c>
      <c r="G87" s="368"/>
      <c r="H87" s="368"/>
      <c r="I87" s="368"/>
      <c r="J87" s="369"/>
      <c r="K87" s="329"/>
      <c r="L87" s="329"/>
      <c r="M87" s="329"/>
      <c r="N87" s="329"/>
      <c r="O87" s="122"/>
    </row>
    <row r="88" spans="1:15" ht="39.65" customHeight="1" x14ac:dyDescent="0.35">
      <c r="A88" s="333"/>
      <c r="B88" s="338"/>
      <c r="C88" s="339"/>
      <c r="D88" s="339"/>
      <c r="E88" s="340"/>
      <c r="F88" s="329" t="s">
        <v>96</v>
      </c>
      <c r="G88" s="329"/>
      <c r="H88" s="329"/>
      <c r="I88" s="329"/>
      <c r="J88" s="329"/>
      <c r="K88" s="329"/>
      <c r="L88" s="329"/>
      <c r="M88" s="329"/>
      <c r="N88" s="329"/>
      <c r="O88" s="122"/>
    </row>
    <row r="89" spans="1:15" ht="15" customHeight="1" x14ac:dyDescent="0.35">
      <c r="A89" s="333"/>
      <c r="B89" s="338"/>
      <c r="C89" s="339"/>
      <c r="D89" s="339"/>
      <c r="E89" s="340"/>
      <c r="F89" s="329" t="s">
        <v>97</v>
      </c>
      <c r="G89" s="329"/>
      <c r="H89" s="329"/>
      <c r="I89" s="329"/>
      <c r="J89" s="329"/>
      <c r="K89" s="329"/>
      <c r="L89" s="329"/>
      <c r="M89" s="329"/>
      <c r="N89" s="329"/>
      <c r="O89" s="122"/>
    </row>
    <row r="90" spans="1:15" ht="15" customHeight="1" x14ac:dyDescent="0.35">
      <c r="A90" s="334"/>
      <c r="B90" s="341"/>
      <c r="C90" s="342"/>
      <c r="D90" s="342"/>
      <c r="E90" s="343"/>
      <c r="F90" s="329" t="s">
        <v>98</v>
      </c>
      <c r="G90" s="329"/>
      <c r="H90" s="329"/>
      <c r="I90" s="329"/>
      <c r="J90" s="329"/>
      <c r="K90" s="329"/>
      <c r="L90" s="329"/>
      <c r="M90" s="329"/>
      <c r="N90" s="329"/>
      <c r="O90" s="122"/>
    </row>
    <row r="91" spans="1:15" ht="103.5" customHeight="1" x14ac:dyDescent="0.35">
      <c r="A91" s="344" t="s">
        <v>99</v>
      </c>
      <c r="B91" s="346" t="s">
        <v>100</v>
      </c>
      <c r="C91" s="347"/>
      <c r="D91" s="347"/>
      <c r="E91" s="348"/>
      <c r="F91" s="328" t="s">
        <v>80</v>
      </c>
      <c r="G91" s="328"/>
      <c r="H91" s="328"/>
      <c r="I91" s="328"/>
      <c r="J91" s="328"/>
      <c r="K91" s="329"/>
      <c r="L91" s="329"/>
      <c r="M91" s="329"/>
      <c r="N91" s="329"/>
      <c r="O91" s="122"/>
    </row>
    <row r="92" spans="1:15" x14ac:dyDescent="0.35">
      <c r="A92" s="345"/>
      <c r="B92" s="349"/>
      <c r="C92" s="350"/>
      <c r="D92" s="350"/>
      <c r="E92" s="351"/>
      <c r="F92" s="328" t="s">
        <v>81</v>
      </c>
      <c r="G92" s="328"/>
      <c r="H92" s="328"/>
      <c r="I92" s="328"/>
      <c r="J92" s="328"/>
      <c r="K92" s="329"/>
      <c r="L92" s="329"/>
      <c r="M92" s="329"/>
      <c r="N92" s="329"/>
      <c r="O92" s="122"/>
    </row>
    <row r="93" spans="1:15" x14ac:dyDescent="0.35">
      <c r="A93" s="344" t="s">
        <v>101</v>
      </c>
      <c r="B93" s="346" t="s">
        <v>773</v>
      </c>
      <c r="C93" s="347"/>
      <c r="D93" s="347"/>
      <c r="E93" s="348"/>
      <c r="F93" s="328" t="s">
        <v>80</v>
      </c>
      <c r="G93" s="328"/>
      <c r="H93" s="328"/>
      <c r="I93" s="328"/>
      <c r="J93" s="328"/>
      <c r="K93" s="329"/>
      <c r="L93" s="329"/>
      <c r="M93" s="329"/>
      <c r="N93" s="329"/>
      <c r="O93" s="123"/>
    </row>
    <row r="94" spans="1:15" x14ac:dyDescent="0.35">
      <c r="A94" s="361"/>
      <c r="B94" s="355"/>
      <c r="C94" s="356"/>
      <c r="D94" s="356"/>
      <c r="E94" s="357"/>
      <c r="F94" s="328" t="s">
        <v>81</v>
      </c>
      <c r="G94" s="328"/>
      <c r="H94" s="328"/>
      <c r="I94" s="328"/>
      <c r="J94" s="328"/>
      <c r="K94" s="169"/>
      <c r="L94" s="169"/>
      <c r="M94" s="169"/>
      <c r="N94" s="169"/>
      <c r="O94" s="123"/>
    </row>
    <row r="95" spans="1:15" x14ac:dyDescent="0.35">
      <c r="A95" s="361"/>
      <c r="B95" s="355"/>
      <c r="C95" s="356"/>
      <c r="D95" s="356"/>
      <c r="E95" s="357"/>
      <c r="F95" s="354" t="s">
        <v>82</v>
      </c>
      <c r="G95" s="354"/>
      <c r="H95" s="354"/>
      <c r="I95" s="354"/>
      <c r="J95" s="354"/>
      <c r="K95" s="169"/>
      <c r="L95" s="169"/>
      <c r="M95" s="169"/>
      <c r="N95" s="169"/>
      <c r="O95" s="123"/>
    </row>
    <row r="96" spans="1:15" x14ac:dyDescent="0.35">
      <c r="A96" s="361"/>
      <c r="B96" s="355"/>
      <c r="C96" s="356"/>
      <c r="D96" s="356"/>
      <c r="E96" s="357"/>
      <c r="F96" s="354" t="s">
        <v>83</v>
      </c>
      <c r="G96" s="354"/>
      <c r="H96" s="354"/>
      <c r="I96" s="354"/>
      <c r="J96" s="354"/>
      <c r="K96" s="169"/>
      <c r="L96" s="169"/>
      <c r="M96" s="169"/>
      <c r="N96" s="169"/>
      <c r="O96" s="123"/>
    </row>
    <row r="97" spans="1:15" x14ac:dyDescent="0.35">
      <c r="A97" s="361"/>
      <c r="B97" s="355"/>
      <c r="C97" s="356"/>
      <c r="D97" s="356"/>
      <c r="E97" s="357"/>
      <c r="F97" s="354" t="s">
        <v>84</v>
      </c>
      <c r="G97" s="354"/>
      <c r="H97" s="354"/>
      <c r="I97" s="354"/>
      <c r="J97" s="354"/>
      <c r="K97" s="169"/>
      <c r="L97" s="169"/>
      <c r="M97" s="169"/>
      <c r="N97" s="169"/>
      <c r="O97" s="123"/>
    </row>
    <row r="98" spans="1:15" x14ac:dyDescent="0.35">
      <c r="A98" s="361"/>
      <c r="B98" s="355"/>
      <c r="C98" s="356"/>
      <c r="D98" s="356"/>
      <c r="E98" s="357"/>
      <c r="F98" s="354" t="s">
        <v>85</v>
      </c>
      <c r="G98" s="354"/>
      <c r="H98" s="354"/>
      <c r="I98" s="354"/>
      <c r="J98" s="354"/>
      <c r="K98" s="169"/>
      <c r="L98" s="169"/>
      <c r="M98" s="169"/>
      <c r="N98" s="169"/>
      <c r="O98" s="123"/>
    </row>
    <row r="99" spans="1:15" x14ac:dyDescent="0.35">
      <c r="A99" s="361"/>
      <c r="B99" s="355"/>
      <c r="C99" s="356"/>
      <c r="D99" s="356"/>
      <c r="E99" s="357"/>
      <c r="F99" s="354" t="s">
        <v>86</v>
      </c>
      <c r="G99" s="354"/>
      <c r="H99" s="354"/>
      <c r="I99" s="354"/>
      <c r="J99" s="354"/>
      <c r="K99" s="169"/>
      <c r="L99" s="169"/>
      <c r="M99" s="169"/>
      <c r="N99" s="169"/>
      <c r="O99" s="123"/>
    </row>
    <row r="100" spans="1:15" x14ac:dyDescent="0.35">
      <c r="A100" s="361"/>
      <c r="B100" s="355"/>
      <c r="C100" s="356"/>
      <c r="D100" s="356"/>
      <c r="E100" s="357"/>
      <c r="F100" s="354" t="s">
        <v>87</v>
      </c>
      <c r="G100" s="354"/>
      <c r="H100" s="354"/>
      <c r="I100" s="354"/>
      <c r="J100" s="354"/>
      <c r="K100" s="169"/>
      <c r="L100" s="169"/>
      <c r="M100" s="169"/>
      <c r="N100" s="169"/>
      <c r="O100" s="123"/>
    </row>
    <row r="101" spans="1:15" ht="14.5" customHeight="1" x14ac:dyDescent="0.35">
      <c r="A101" s="361"/>
      <c r="B101" s="355"/>
      <c r="C101" s="356"/>
      <c r="D101" s="356"/>
      <c r="E101" s="357"/>
      <c r="F101" s="354" t="s">
        <v>88</v>
      </c>
      <c r="G101" s="354"/>
      <c r="H101" s="354"/>
      <c r="I101" s="354"/>
      <c r="J101" s="354"/>
      <c r="K101" s="169"/>
      <c r="L101" s="169"/>
      <c r="M101" s="169"/>
      <c r="N101" s="169"/>
      <c r="O101" s="123"/>
    </row>
    <row r="102" spans="1:15" ht="34.5" customHeight="1" x14ac:dyDescent="0.35">
      <c r="A102" s="361"/>
      <c r="B102" s="355"/>
      <c r="C102" s="356"/>
      <c r="D102" s="356"/>
      <c r="E102" s="357"/>
      <c r="F102" s="354" t="s">
        <v>89</v>
      </c>
      <c r="G102" s="354"/>
      <c r="H102" s="354"/>
      <c r="I102" s="354"/>
      <c r="J102" s="354"/>
      <c r="K102" s="169"/>
      <c r="L102" s="169"/>
      <c r="M102" s="169"/>
      <c r="N102" s="169"/>
      <c r="O102" s="123"/>
    </row>
    <row r="103" spans="1:15" ht="43" customHeight="1" x14ac:dyDescent="0.35">
      <c r="A103" s="361"/>
      <c r="B103" s="355"/>
      <c r="C103" s="356"/>
      <c r="D103" s="356"/>
      <c r="E103" s="357"/>
      <c r="F103" s="354" t="s">
        <v>90</v>
      </c>
      <c r="G103" s="354"/>
      <c r="H103" s="354"/>
      <c r="I103" s="354"/>
      <c r="J103" s="354"/>
      <c r="K103" s="169"/>
      <c r="L103" s="169"/>
      <c r="M103" s="169"/>
      <c r="N103" s="169"/>
      <c r="O103" s="123"/>
    </row>
    <row r="104" spans="1:15" ht="14.5" customHeight="1" x14ac:dyDescent="0.35">
      <c r="A104" s="361"/>
      <c r="B104" s="355"/>
      <c r="C104" s="356"/>
      <c r="D104" s="356"/>
      <c r="E104" s="357"/>
      <c r="F104" s="354" t="s">
        <v>91</v>
      </c>
      <c r="G104" s="354"/>
      <c r="H104" s="354"/>
      <c r="I104" s="354"/>
      <c r="J104" s="354"/>
      <c r="K104" s="169"/>
      <c r="L104" s="169"/>
      <c r="M104" s="169"/>
      <c r="N104" s="169"/>
      <c r="O104" s="122"/>
    </row>
    <row r="105" spans="1:15" ht="14.5" customHeight="1" x14ac:dyDescent="0.35">
      <c r="A105" s="362"/>
      <c r="B105" s="358"/>
      <c r="C105" s="359"/>
      <c r="D105" s="359"/>
      <c r="E105" s="360"/>
      <c r="F105" s="328" t="s">
        <v>92</v>
      </c>
      <c r="G105" s="328"/>
      <c r="H105" s="328"/>
      <c r="I105" s="328"/>
      <c r="J105" s="328"/>
      <c r="K105" s="169"/>
      <c r="L105" s="169"/>
      <c r="M105" s="169"/>
      <c r="N105" s="169"/>
      <c r="O105" s="122"/>
    </row>
    <row r="106" spans="1:15" ht="14.5" customHeight="1" x14ac:dyDescent="0.35">
      <c r="A106" s="366" t="s">
        <v>790</v>
      </c>
      <c r="B106" s="363" t="s">
        <v>105</v>
      </c>
      <c r="C106" s="364"/>
      <c r="D106" s="364"/>
      <c r="E106" s="365"/>
      <c r="F106" s="354" t="s">
        <v>775</v>
      </c>
      <c r="G106" s="354"/>
      <c r="H106" s="354"/>
      <c r="I106" s="354"/>
      <c r="J106" s="354"/>
      <c r="K106" s="169"/>
      <c r="L106" s="169"/>
      <c r="M106" s="169"/>
      <c r="N106" s="169"/>
      <c r="O106" s="122"/>
    </row>
    <row r="107" spans="1:15" ht="14.5" customHeight="1" x14ac:dyDescent="0.35">
      <c r="A107" s="361"/>
      <c r="B107" s="355"/>
      <c r="C107" s="356"/>
      <c r="D107" s="356"/>
      <c r="E107" s="357"/>
      <c r="F107" s="354" t="s">
        <v>80</v>
      </c>
      <c r="G107" s="354"/>
      <c r="H107" s="354"/>
      <c r="I107" s="354"/>
      <c r="J107" s="354"/>
      <c r="K107" s="129"/>
      <c r="L107" s="129"/>
      <c r="M107" s="129"/>
      <c r="N107" s="129"/>
    </row>
    <row r="108" spans="1:15" x14ac:dyDescent="0.35">
      <c r="A108" s="361"/>
      <c r="B108" s="355"/>
      <c r="C108" s="356"/>
      <c r="D108" s="356"/>
      <c r="E108" s="357"/>
      <c r="F108" s="354" t="s">
        <v>776</v>
      </c>
      <c r="G108" s="354"/>
      <c r="H108" s="354"/>
      <c r="I108" s="354"/>
      <c r="J108" s="354"/>
      <c r="K108" s="129"/>
      <c r="L108" s="129"/>
      <c r="M108" s="129"/>
      <c r="N108" s="129"/>
    </row>
    <row r="109" spans="1:15" x14ac:dyDescent="0.35">
      <c r="A109" s="361"/>
      <c r="B109" s="355"/>
      <c r="C109" s="356"/>
      <c r="D109" s="356"/>
      <c r="E109" s="357"/>
      <c r="F109" s="328" t="s">
        <v>81</v>
      </c>
      <c r="G109" s="328"/>
      <c r="H109" s="328"/>
      <c r="I109" s="328"/>
      <c r="J109" s="328"/>
      <c r="K109" s="129"/>
      <c r="L109" s="129"/>
      <c r="M109" s="129"/>
      <c r="N109" s="129"/>
    </row>
    <row r="110" spans="1:15" x14ac:dyDescent="0.35">
      <c r="A110" s="361"/>
      <c r="B110" s="355"/>
      <c r="C110" s="356"/>
      <c r="D110" s="356"/>
      <c r="E110" s="357"/>
      <c r="F110" s="354" t="s">
        <v>88</v>
      </c>
      <c r="G110" s="354"/>
      <c r="H110" s="354"/>
      <c r="I110" s="354"/>
      <c r="J110" s="354"/>
      <c r="K110" s="129"/>
      <c r="L110" s="129"/>
      <c r="M110" s="129"/>
      <c r="N110" s="129"/>
    </row>
    <row r="111" spans="1:15" ht="14.5" customHeight="1" x14ac:dyDescent="0.35">
      <c r="A111" s="362"/>
      <c r="B111" s="358"/>
      <c r="C111" s="359"/>
      <c r="D111" s="359"/>
      <c r="E111" s="360"/>
      <c r="F111" s="354" t="s">
        <v>92</v>
      </c>
      <c r="G111" s="354"/>
      <c r="H111" s="354"/>
      <c r="I111" s="354"/>
      <c r="J111" s="354"/>
      <c r="K111" s="129"/>
      <c r="L111" s="129"/>
      <c r="M111" s="129"/>
      <c r="N111" s="129"/>
    </row>
    <row r="112" spans="1:15" x14ac:dyDescent="0.35">
      <c r="A112" s="344" t="s">
        <v>104</v>
      </c>
      <c r="B112" s="346" t="s">
        <v>107</v>
      </c>
      <c r="C112" s="347"/>
      <c r="D112" s="347"/>
      <c r="E112" s="348"/>
      <c r="F112" s="292" t="s">
        <v>80</v>
      </c>
      <c r="G112" s="293"/>
      <c r="H112" s="293"/>
      <c r="I112" s="293"/>
      <c r="J112" s="294"/>
      <c r="K112" s="328"/>
      <c r="L112" s="328"/>
      <c r="M112" s="328"/>
      <c r="N112" s="328"/>
    </row>
    <row r="113" spans="1:14" x14ac:dyDescent="0.35">
      <c r="A113" s="345"/>
      <c r="B113" s="349"/>
      <c r="C113" s="350"/>
      <c r="D113" s="350"/>
      <c r="E113" s="351"/>
      <c r="F113" s="292" t="s">
        <v>81</v>
      </c>
      <c r="G113" s="293"/>
      <c r="H113" s="293"/>
      <c r="I113" s="293"/>
      <c r="J113" s="294"/>
      <c r="K113" s="352"/>
      <c r="L113" s="352"/>
      <c r="M113" s="352"/>
      <c r="N113" s="352"/>
    </row>
    <row r="114" spans="1:14" x14ac:dyDescent="0.35">
      <c r="A114" s="344" t="s">
        <v>106</v>
      </c>
      <c r="B114" s="346" t="s">
        <v>109</v>
      </c>
      <c r="C114" s="347"/>
      <c r="D114" s="347"/>
      <c r="E114" s="348"/>
      <c r="F114" s="8" t="s">
        <v>778</v>
      </c>
      <c r="K114" s="353"/>
      <c r="L114" s="353"/>
      <c r="M114" s="353"/>
      <c r="N114" s="353"/>
    </row>
    <row r="115" spans="1:14" x14ac:dyDescent="0.35">
      <c r="A115" s="362"/>
      <c r="B115" s="358"/>
      <c r="C115" s="359"/>
      <c r="D115" s="359"/>
      <c r="E115" s="360"/>
      <c r="F115" s="8" t="s">
        <v>779</v>
      </c>
      <c r="K115" s="170"/>
      <c r="L115" s="170"/>
      <c r="M115" s="170"/>
      <c r="N115" s="170"/>
    </row>
    <row r="116" spans="1:14" x14ac:dyDescent="0.35">
      <c r="A116" s="121" t="s">
        <v>108</v>
      </c>
      <c r="B116" s="291" t="s">
        <v>110</v>
      </c>
      <c r="C116" s="291"/>
      <c r="D116" s="291"/>
      <c r="E116" s="291"/>
      <c r="F116" s="292" t="s">
        <v>84</v>
      </c>
      <c r="G116" s="293"/>
      <c r="H116" s="293"/>
      <c r="I116" s="293"/>
      <c r="J116" s="294"/>
      <c r="K116" s="291"/>
      <c r="L116" s="291"/>
      <c r="M116" s="291"/>
      <c r="N116" s="291"/>
    </row>
  </sheetData>
  <mergeCells count="229">
    <mergeCell ref="F83:J83"/>
    <mergeCell ref="F84:J84"/>
    <mergeCell ref="F85:J85"/>
    <mergeCell ref="F86:J86"/>
    <mergeCell ref="B74:E90"/>
    <mergeCell ref="A74:A90"/>
    <mergeCell ref="F106:J106"/>
    <mergeCell ref="B106:E111"/>
    <mergeCell ref="A106:A111"/>
    <mergeCell ref="F74:J74"/>
    <mergeCell ref="F75:J75"/>
    <mergeCell ref="F76:J76"/>
    <mergeCell ref="F77:J77"/>
    <mergeCell ref="F78:J78"/>
    <mergeCell ref="F79:J79"/>
    <mergeCell ref="F80:J80"/>
    <mergeCell ref="F81:J81"/>
    <mergeCell ref="F82:J82"/>
    <mergeCell ref="F101:J101"/>
    <mergeCell ref="F102:J102"/>
    <mergeCell ref="F87:J87"/>
    <mergeCell ref="K114:N114"/>
    <mergeCell ref="F103:J103"/>
    <mergeCell ref="F104:J104"/>
    <mergeCell ref="F105:J105"/>
    <mergeCell ref="B93:E105"/>
    <mergeCell ref="A93:A105"/>
    <mergeCell ref="F107:J107"/>
    <mergeCell ref="F109:J109"/>
    <mergeCell ref="F110:J110"/>
    <mergeCell ref="F111:J111"/>
    <mergeCell ref="F108:J108"/>
    <mergeCell ref="A114:A115"/>
    <mergeCell ref="B114:E115"/>
    <mergeCell ref="F93:J93"/>
    <mergeCell ref="F112:J112"/>
    <mergeCell ref="F113:J113"/>
    <mergeCell ref="K93:N93"/>
    <mergeCell ref="F94:J94"/>
    <mergeCell ref="F95:J95"/>
    <mergeCell ref="F96:J96"/>
    <mergeCell ref="F97:J97"/>
    <mergeCell ref="F98:J98"/>
    <mergeCell ref="F99:J99"/>
    <mergeCell ref="F100:J100"/>
    <mergeCell ref="A112:A113"/>
    <mergeCell ref="B112:E113"/>
    <mergeCell ref="K112:N112"/>
    <mergeCell ref="K113:N113"/>
    <mergeCell ref="A91:A92"/>
    <mergeCell ref="B91:E92"/>
    <mergeCell ref="F91:J91"/>
    <mergeCell ref="K91:N91"/>
    <mergeCell ref="F92:J92"/>
    <mergeCell ref="K92:N92"/>
    <mergeCell ref="K87:N87"/>
    <mergeCell ref="F88:J88"/>
    <mergeCell ref="K88:N88"/>
    <mergeCell ref="F89:J89"/>
    <mergeCell ref="K89:N89"/>
    <mergeCell ref="F90:J90"/>
    <mergeCell ref="K90:N90"/>
    <mergeCell ref="A58:O58"/>
    <mergeCell ref="A60:E60"/>
    <mergeCell ref="F60:J60"/>
    <mergeCell ref="K60:N60"/>
    <mergeCell ref="A61:A73"/>
    <mergeCell ref="B61:E73"/>
    <mergeCell ref="F61:J61"/>
    <mergeCell ref="F72:J72"/>
    <mergeCell ref="F73:J73"/>
    <mergeCell ref="F62:J62"/>
    <mergeCell ref="F63:J63"/>
    <mergeCell ref="F64:J64"/>
    <mergeCell ref="F65:J65"/>
    <mergeCell ref="F66:J66"/>
    <mergeCell ref="F67:J67"/>
    <mergeCell ref="F68:J68"/>
    <mergeCell ref="F69:J69"/>
    <mergeCell ref="F70:J70"/>
    <mergeCell ref="F71:J71"/>
    <mergeCell ref="A46:B46"/>
    <mergeCell ref="C46:D46"/>
    <mergeCell ref="E46:F46"/>
    <mergeCell ref="G46:H46"/>
    <mergeCell ref="I46:J46"/>
    <mergeCell ref="A45:B45"/>
    <mergeCell ref="C45:D45"/>
    <mergeCell ref="E45:F45"/>
    <mergeCell ref="G45:H45"/>
    <mergeCell ref="I45:J45"/>
    <mergeCell ref="A48:B48"/>
    <mergeCell ref="C48:D48"/>
    <mergeCell ref="E48:F48"/>
    <mergeCell ref="G48:H48"/>
    <mergeCell ref="I48:J48"/>
    <mergeCell ref="A47:B47"/>
    <mergeCell ref="C47:D47"/>
    <mergeCell ref="E47:F47"/>
    <mergeCell ref="G47:H47"/>
    <mergeCell ref="I47:J47"/>
    <mergeCell ref="A51:B51"/>
    <mergeCell ref="A50:B50"/>
    <mergeCell ref="C50:D50"/>
    <mergeCell ref="E50:F50"/>
    <mergeCell ref="G50:H50"/>
    <mergeCell ref="I50:J50"/>
    <mergeCell ref="A49:B49"/>
    <mergeCell ref="C49:D49"/>
    <mergeCell ref="E49:F49"/>
    <mergeCell ref="G49:H49"/>
    <mergeCell ref="I49:J49"/>
    <mergeCell ref="A44:B44"/>
    <mergeCell ref="C44:D44"/>
    <mergeCell ref="E44:F44"/>
    <mergeCell ref="G44:H44"/>
    <mergeCell ref="I44:J44"/>
    <mergeCell ref="A43:B43"/>
    <mergeCell ref="C43:D43"/>
    <mergeCell ref="E43:F43"/>
    <mergeCell ref="G43:H43"/>
    <mergeCell ref="I43:J43"/>
    <mergeCell ref="A42:B42"/>
    <mergeCell ref="C42:D42"/>
    <mergeCell ref="E42:F42"/>
    <mergeCell ref="G42:H42"/>
    <mergeCell ref="I42:J42"/>
    <mergeCell ref="A41:B41"/>
    <mergeCell ref="C41:D41"/>
    <mergeCell ref="E41:F41"/>
    <mergeCell ref="G41:H41"/>
    <mergeCell ref="I41:J41"/>
    <mergeCell ref="A40:B40"/>
    <mergeCell ref="C40:D40"/>
    <mergeCell ref="E40:F40"/>
    <mergeCell ref="G40:H40"/>
    <mergeCell ref="I40:J40"/>
    <mergeCell ref="K40:L40"/>
    <mergeCell ref="A39:B39"/>
    <mergeCell ref="C39:D39"/>
    <mergeCell ref="E39:F39"/>
    <mergeCell ref="G39:H39"/>
    <mergeCell ref="I39:J39"/>
    <mergeCell ref="K39:L39"/>
    <mergeCell ref="A38:B38"/>
    <mergeCell ref="C38:D38"/>
    <mergeCell ref="E38:F38"/>
    <mergeCell ref="G38:H38"/>
    <mergeCell ref="I38:J38"/>
    <mergeCell ref="A37:B37"/>
    <mergeCell ref="C37:D37"/>
    <mergeCell ref="E37:F37"/>
    <mergeCell ref="G37:H37"/>
    <mergeCell ref="I37:J37"/>
    <mergeCell ref="A36:B36"/>
    <mergeCell ref="C36:D36"/>
    <mergeCell ref="E36:F36"/>
    <mergeCell ref="G36:H36"/>
    <mergeCell ref="I36:J36"/>
    <mergeCell ref="I34:J34"/>
    <mergeCell ref="A35:B35"/>
    <mergeCell ref="C35:D35"/>
    <mergeCell ref="E35:F35"/>
    <mergeCell ref="G35:H35"/>
    <mergeCell ref="I35:J35"/>
    <mergeCell ref="A29:H29"/>
    <mergeCell ref="A30:H30"/>
    <mergeCell ref="A31:H31"/>
    <mergeCell ref="A34:B34"/>
    <mergeCell ref="C34:D34"/>
    <mergeCell ref="E34:F34"/>
    <mergeCell ref="G34:H34"/>
    <mergeCell ref="B17:D17"/>
    <mergeCell ref="G17:I17"/>
    <mergeCell ref="L17:N17"/>
    <mergeCell ref="A24:O24"/>
    <mergeCell ref="A26:O26"/>
    <mergeCell ref="A27:O27"/>
    <mergeCell ref="B15:D15"/>
    <mergeCell ref="G15:I15"/>
    <mergeCell ref="L15:N15"/>
    <mergeCell ref="B16:D16"/>
    <mergeCell ref="G16:I16"/>
    <mergeCell ref="L16:N16"/>
    <mergeCell ref="A21:C21"/>
    <mergeCell ref="A22:C22"/>
    <mergeCell ref="D21:N21"/>
    <mergeCell ref="D22:N22"/>
    <mergeCell ref="A11:O11"/>
    <mergeCell ref="A13:D13"/>
    <mergeCell ref="F13:I13"/>
    <mergeCell ref="K13:N13"/>
    <mergeCell ref="B14:D14"/>
    <mergeCell ref="G14:I14"/>
    <mergeCell ref="L14:N14"/>
    <mergeCell ref="A6:B6"/>
    <mergeCell ref="C6:F6"/>
    <mergeCell ref="G6:I6"/>
    <mergeCell ref="J6:L6"/>
    <mergeCell ref="M6:O6"/>
    <mergeCell ref="A7:B7"/>
    <mergeCell ref="C7:F7"/>
    <mergeCell ref="G7:I7"/>
    <mergeCell ref="J7:L7"/>
    <mergeCell ref="M7:O7"/>
    <mergeCell ref="K116:N116"/>
    <mergeCell ref="B116:E116"/>
    <mergeCell ref="F116:J116"/>
    <mergeCell ref="A1:O1"/>
    <mergeCell ref="A2:O2"/>
    <mergeCell ref="A3:B3"/>
    <mergeCell ref="C3:F3"/>
    <mergeCell ref="G3:I3"/>
    <mergeCell ref="J3:L3"/>
    <mergeCell ref="M3:O3"/>
    <mergeCell ref="A19:O19"/>
    <mergeCell ref="A20:C20"/>
    <mergeCell ref="D20:N20"/>
    <mergeCell ref="A4:B4"/>
    <mergeCell ref="C4:F4"/>
    <mergeCell ref="G4:I4"/>
    <mergeCell ref="J4:L4"/>
    <mergeCell ref="M4:O4"/>
    <mergeCell ref="A5:B5"/>
    <mergeCell ref="C5:F5"/>
    <mergeCell ref="G5:I5"/>
    <mergeCell ref="J5:L5"/>
    <mergeCell ref="M5:O5"/>
    <mergeCell ref="A9:O9"/>
  </mergeCells>
  <conditionalFormatting sqref="I29">
    <cfRule type="containsText" dxfId="11" priority="1" operator="containsText" text="Faible">
      <formula>NOT(ISERROR(SEARCH("Faible",I29)))</formula>
    </cfRule>
    <cfRule type="containsText" dxfId="10" priority="2" operator="containsText" text="Moyen">
      <formula>NOT(ISERROR(SEARCH("Moyen",I29)))</formula>
    </cfRule>
    <cfRule type="containsText" dxfId="9" priority="3" operator="containsText" text="Elevé">
      <formula>NOT(ISERROR(SEARCH("Elevé",I29)))</formula>
    </cfRule>
  </conditionalFormatting>
  <pageMargins left="0.25" right="0.25"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L30"/>
  <sheetViews>
    <sheetView showGridLines="0" topLeftCell="A15" zoomScale="80" zoomScaleNormal="80" workbookViewId="0">
      <selection activeCell="D17" sqref="D17"/>
    </sheetView>
  </sheetViews>
  <sheetFormatPr baseColWidth="10" defaultColWidth="11.453125" defaultRowHeight="14.5" x14ac:dyDescent="0.35"/>
  <cols>
    <col min="1" max="1" width="11.453125" customWidth="1"/>
  </cols>
  <sheetData>
    <row r="1" spans="3:12" ht="15" thickBot="1" x14ac:dyDescent="0.4"/>
    <row r="2" spans="3:12" ht="66.75" customHeight="1" x14ac:dyDescent="0.35">
      <c r="C2" s="19"/>
      <c r="D2" s="20"/>
      <c r="E2" s="370" t="s">
        <v>496</v>
      </c>
      <c r="F2" s="370"/>
      <c r="G2" s="370"/>
      <c r="H2" s="370"/>
      <c r="I2" s="370"/>
      <c r="J2" s="370"/>
      <c r="K2" s="20"/>
      <c r="L2" s="21"/>
    </row>
    <row r="3" spans="3:12" ht="15" thickBot="1" x14ac:dyDescent="0.4">
      <c r="C3" s="22"/>
      <c r="D3" s="23"/>
      <c r="E3" s="27"/>
      <c r="F3" s="27"/>
      <c r="G3" s="27"/>
      <c r="H3" s="27"/>
      <c r="I3" s="27"/>
      <c r="J3" s="27"/>
      <c r="K3" s="23"/>
      <c r="L3" s="24"/>
    </row>
    <row r="4" spans="3:12" ht="15" thickBot="1" x14ac:dyDescent="0.4">
      <c r="C4" s="25"/>
      <c r="L4" s="9"/>
    </row>
    <row r="5" spans="3:12" ht="15" thickBot="1" x14ac:dyDescent="0.4">
      <c r="C5" s="10" t="s">
        <v>497</v>
      </c>
      <c r="D5" s="2"/>
      <c r="E5" s="2"/>
      <c r="F5" s="2"/>
      <c r="G5" s="2"/>
      <c r="H5" s="2"/>
      <c r="I5" s="2"/>
      <c r="J5" s="2"/>
      <c r="K5" s="2"/>
      <c r="L5" s="3"/>
    </row>
    <row r="6" spans="3:12" ht="15" thickBot="1" x14ac:dyDescent="0.4">
      <c r="C6" s="4"/>
      <c r="D6" s="5"/>
      <c r="E6" s="5"/>
      <c r="F6" s="5"/>
      <c r="G6" s="5"/>
      <c r="H6" s="5"/>
      <c r="I6" s="5"/>
      <c r="J6" s="5"/>
      <c r="K6" s="5"/>
      <c r="L6" s="6"/>
    </row>
    <row r="7" spans="3:12" ht="15" thickBot="1" x14ac:dyDescent="0.4">
      <c r="C7" s="10" t="s">
        <v>498</v>
      </c>
      <c r="D7" s="2"/>
      <c r="E7" s="2"/>
      <c r="F7" s="2"/>
      <c r="G7" s="2"/>
      <c r="H7" s="2"/>
      <c r="I7" s="2"/>
      <c r="J7" s="2"/>
      <c r="K7" s="2"/>
      <c r="L7" s="3"/>
    </row>
    <row r="8" spans="3:12" ht="15" thickBot="1" x14ac:dyDescent="0.4">
      <c r="C8" s="7"/>
      <c r="D8" s="8"/>
      <c r="L8" s="9"/>
    </row>
    <row r="9" spans="3:12" ht="15" thickBot="1" x14ac:dyDescent="0.4">
      <c r="C9" s="10" t="s">
        <v>499</v>
      </c>
      <c r="D9" s="2"/>
      <c r="E9" s="2"/>
      <c r="F9" s="2"/>
      <c r="G9" s="2"/>
      <c r="H9" s="2"/>
      <c r="I9" s="2"/>
      <c r="J9" s="2"/>
      <c r="K9" s="2"/>
      <c r="L9" s="3"/>
    </row>
    <row r="10" spans="3:12" x14ac:dyDescent="0.35">
      <c r="C10" s="57"/>
      <c r="D10" s="58"/>
      <c r="E10" s="58"/>
      <c r="F10" s="58"/>
      <c r="G10" s="58"/>
      <c r="H10" s="58"/>
      <c r="I10" s="58"/>
      <c r="J10" s="58"/>
      <c r="K10" s="58"/>
      <c r="L10" s="59"/>
    </row>
    <row r="11" spans="3:12" x14ac:dyDescent="0.35">
      <c r="C11" s="11" t="s">
        <v>500</v>
      </c>
      <c r="L11" s="9"/>
    </row>
    <row r="12" spans="3:12" x14ac:dyDescent="0.35">
      <c r="C12" s="25"/>
      <c r="L12" s="9"/>
    </row>
    <row r="13" spans="3:12" x14ac:dyDescent="0.35">
      <c r="C13" s="12"/>
      <c r="D13" s="60" t="s">
        <v>501</v>
      </c>
      <c r="E13" s="52"/>
      <c r="F13" s="13"/>
      <c r="G13" s="13"/>
      <c r="H13" s="13"/>
      <c r="I13" s="13"/>
      <c r="J13" s="13"/>
      <c r="K13" s="13"/>
      <c r="L13" s="14"/>
    </row>
    <row r="14" spans="3:12" x14ac:dyDescent="0.35">
      <c r="C14" s="12"/>
      <c r="D14" s="60"/>
      <c r="E14" s="52"/>
      <c r="F14" s="13"/>
      <c r="G14" s="13"/>
      <c r="H14" s="13"/>
      <c r="I14" s="13"/>
      <c r="J14" s="13"/>
      <c r="K14" s="13"/>
      <c r="L14" s="14"/>
    </row>
    <row r="15" spans="3:12" x14ac:dyDescent="0.35">
      <c r="C15" s="12"/>
      <c r="D15" s="103" t="s">
        <v>79</v>
      </c>
      <c r="E15" s="52"/>
      <c r="F15" s="52"/>
      <c r="G15" s="13"/>
      <c r="H15" s="13"/>
      <c r="I15" s="13"/>
      <c r="J15" s="13"/>
      <c r="K15" s="13"/>
      <c r="L15" s="14"/>
    </row>
    <row r="16" spans="3:12" x14ac:dyDescent="0.35">
      <c r="C16" s="12"/>
      <c r="D16" s="60"/>
      <c r="E16" s="52"/>
      <c r="F16" s="52"/>
      <c r="G16" s="13"/>
      <c r="H16" s="13"/>
      <c r="I16" s="13"/>
      <c r="J16" s="13"/>
      <c r="K16" s="13"/>
      <c r="L16" s="14"/>
    </row>
    <row r="17" spans="3:12" x14ac:dyDescent="0.35">
      <c r="C17" s="12"/>
      <c r="D17" s="103" t="s">
        <v>502</v>
      </c>
      <c r="E17" s="52"/>
      <c r="F17" s="52"/>
      <c r="G17" s="13"/>
      <c r="H17" s="13"/>
      <c r="I17" s="13"/>
      <c r="J17" s="13"/>
      <c r="K17" s="13"/>
      <c r="L17" s="14"/>
    </row>
    <row r="18" spans="3:12" x14ac:dyDescent="0.35">
      <c r="C18" s="12"/>
      <c r="D18" s="15"/>
      <c r="E18" s="15"/>
      <c r="F18" s="16"/>
      <c r="G18" s="16"/>
      <c r="H18" s="16"/>
      <c r="I18" s="16"/>
      <c r="J18" s="16"/>
      <c r="K18" s="16"/>
      <c r="L18" s="17"/>
    </row>
    <row r="19" spans="3:12" x14ac:dyDescent="0.35">
      <c r="C19" s="11" t="s">
        <v>503</v>
      </c>
      <c r="L19" s="9"/>
    </row>
    <row r="20" spans="3:12" x14ac:dyDescent="0.35">
      <c r="C20" s="25"/>
      <c r="L20" s="9"/>
    </row>
    <row r="21" spans="3:12" x14ac:dyDescent="0.35">
      <c r="C21" s="25"/>
      <c r="D21" s="18" t="s">
        <v>504</v>
      </c>
      <c r="L21" s="9"/>
    </row>
    <row r="22" spans="3:12" x14ac:dyDescent="0.35">
      <c r="C22" s="25"/>
      <c r="D22" s="18"/>
      <c r="L22" s="9" t="s">
        <v>495</v>
      </c>
    </row>
    <row r="23" spans="3:12" x14ac:dyDescent="0.35">
      <c r="C23" s="25"/>
      <c r="D23" s="18" t="s">
        <v>505</v>
      </c>
      <c r="L23" s="9"/>
    </row>
    <row r="24" spans="3:12" x14ac:dyDescent="0.35">
      <c r="C24" s="25"/>
      <c r="D24" s="18"/>
      <c r="L24" s="9"/>
    </row>
    <row r="25" spans="3:12" x14ac:dyDescent="0.35">
      <c r="C25" s="25"/>
      <c r="D25" s="18" t="s">
        <v>506</v>
      </c>
      <c r="L25" s="9"/>
    </row>
    <row r="26" spans="3:12" x14ac:dyDescent="0.35">
      <c r="C26" s="25"/>
      <c r="D26" s="18"/>
      <c r="L26" s="9"/>
    </row>
    <row r="27" spans="3:12" x14ac:dyDescent="0.35">
      <c r="C27" s="25"/>
      <c r="D27" s="18" t="s">
        <v>507</v>
      </c>
      <c r="L27" s="9"/>
    </row>
    <row r="28" spans="3:12" x14ac:dyDescent="0.35">
      <c r="C28" s="25"/>
      <c r="D28" s="18"/>
      <c r="L28" s="9"/>
    </row>
    <row r="29" spans="3:12" ht="15" customHeight="1" x14ac:dyDescent="0.35">
      <c r="C29" s="25"/>
      <c r="D29" s="56" t="s">
        <v>508</v>
      </c>
      <c r="E29" s="54"/>
      <c r="F29" s="54"/>
      <c r="G29" s="54"/>
      <c r="H29" s="54"/>
      <c r="I29" s="54"/>
      <c r="J29" s="54"/>
      <c r="K29" s="54"/>
      <c r="L29" s="55"/>
    </row>
    <row r="30" spans="3:12" ht="15" thickBot="1" x14ac:dyDescent="0.4">
      <c r="C30" s="26"/>
      <c r="D30" s="61"/>
      <c r="E30" s="61"/>
      <c r="F30" s="61"/>
      <c r="G30" s="61"/>
      <c r="H30" s="61"/>
      <c r="I30" s="61"/>
      <c r="J30" s="61"/>
      <c r="K30" s="61"/>
      <c r="L30" s="62"/>
    </row>
  </sheetData>
  <mergeCells count="1">
    <mergeCell ref="E2:J2"/>
  </mergeCells>
  <hyperlinks>
    <hyperlink ref="D13" location="Méthodologie!A1" display="Méthodologie" xr:uid="{00000000-0004-0000-0200-000000000000}"/>
    <hyperlink ref="D15" location="Présentation!A1" display="Ensemble du personnel" xr:uid="{00000000-0004-0000-0200-000001000000}"/>
    <hyperlink ref="D17" location="Statistiques!A1" display="Statistiques" xr:uid="{00000000-0004-0000-0200-000002000000}"/>
  </hyperlinks>
  <pageMargins left="0.7" right="0.7" top="0.75" bottom="0.75" header="0.3" footer="0.3"/>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89"/>
  <sheetViews>
    <sheetView showGridLines="0" tabSelected="1" zoomScaleNormal="100" workbookViewId="0">
      <pane ySplit="2" topLeftCell="A3" activePane="bottomLeft" state="frozen"/>
      <selection pane="bottomLeft" activeCell="L482" sqref="L482"/>
    </sheetView>
  </sheetViews>
  <sheetFormatPr baseColWidth="10" defaultColWidth="11.453125" defaultRowHeight="14.5" x14ac:dyDescent="0.35"/>
  <cols>
    <col min="1" max="1" width="8.26953125" style="261" customWidth="1"/>
    <col min="2" max="2" width="13.26953125" style="261" customWidth="1"/>
    <col min="3" max="3" width="18.81640625" style="98" customWidth="1"/>
    <col min="4" max="4" width="26.26953125" style="243" customWidth="1"/>
    <col min="5" max="5" width="33.54296875" style="261" bestFit="1" customWidth="1"/>
    <col min="6" max="6" width="24.81640625" style="98" customWidth="1"/>
    <col min="7" max="7" width="34.54296875" style="99" customWidth="1"/>
    <col min="8" max="8" width="58" style="96" customWidth="1"/>
    <col min="9" max="9" width="40.81640625" style="96" customWidth="1"/>
    <col min="10" max="10" width="5.26953125" style="98" customWidth="1"/>
    <col min="11" max="12" width="5" style="98" customWidth="1"/>
    <col min="13" max="14" width="11.453125" style="96"/>
    <col min="15" max="15" width="38" style="243" customWidth="1"/>
    <col min="16" max="16" width="15.1796875" style="96" customWidth="1"/>
    <col min="17" max="17" width="13.81640625" style="96" customWidth="1"/>
    <col min="18" max="18" width="12.7265625" style="96" customWidth="1"/>
    <col min="19" max="16384" width="11.453125" style="1"/>
  </cols>
  <sheetData>
    <row r="1" spans="1:24" ht="26.25" customHeight="1" x14ac:dyDescent="0.35">
      <c r="A1" s="278" t="s">
        <v>112</v>
      </c>
      <c r="B1" s="279"/>
      <c r="C1" s="114"/>
      <c r="D1" s="279"/>
      <c r="E1" s="282"/>
      <c r="F1" s="114"/>
      <c r="G1" s="114"/>
      <c r="H1" s="114"/>
      <c r="I1" s="115"/>
      <c r="J1" s="371" t="s">
        <v>113</v>
      </c>
      <c r="K1" s="371"/>
      <c r="L1" s="371"/>
      <c r="M1" s="371"/>
      <c r="N1" s="371"/>
      <c r="O1" s="372" t="s">
        <v>114</v>
      </c>
      <c r="P1" s="373"/>
      <c r="Q1" s="373"/>
      <c r="R1" s="373"/>
    </row>
    <row r="2" spans="1:24" s="53" customFormat="1" ht="60.75" customHeight="1" x14ac:dyDescent="0.35">
      <c r="A2" s="276" t="s">
        <v>115</v>
      </c>
      <c r="B2" s="276" t="s">
        <v>116</v>
      </c>
      <c r="C2" s="82" t="s">
        <v>117</v>
      </c>
      <c r="D2" s="285" t="s">
        <v>76</v>
      </c>
      <c r="E2" s="276" t="s">
        <v>118</v>
      </c>
      <c r="F2" s="83" t="s">
        <v>119</v>
      </c>
      <c r="G2" s="83" t="s">
        <v>120</v>
      </c>
      <c r="H2" s="83" t="s">
        <v>121</v>
      </c>
      <c r="I2" s="82" t="s">
        <v>122</v>
      </c>
      <c r="J2" s="84" t="s">
        <v>123</v>
      </c>
      <c r="K2" s="84" t="s">
        <v>124</v>
      </c>
      <c r="L2" s="84" t="s">
        <v>125</v>
      </c>
      <c r="M2" s="84" t="s">
        <v>126</v>
      </c>
      <c r="N2" s="84" t="s">
        <v>127</v>
      </c>
      <c r="O2" s="276" t="s">
        <v>128</v>
      </c>
      <c r="P2" s="82" t="s">
        <v>129</v>
      </c>
      <c r="Q2" s="82" t="s">
        <v>130</v>
      </c>
      <c r="R2" s="82" t="s">
        <v>131</v>
      </c>
    </row>
    <row r="3" spans="1:24" s="238" customFormat="1" ht="44.25" customHeight="1" x14ac:dyDescent="0.35">
      <c r="A3" s="234">
        <v>1</v>
      </c>
      <c r="B3" s="235">
        <v>45936</v>
      </c>
      <c r="C3" s="222" t="s">
        <v>631</v>
      </c>
      <c r="D3" s="239" t="s">
        <v>132</v>
      </c>
      <c r="E3" s="219" t="s">
        <v>783</v>
      </c>
      <c r="F3" s="100" t="s">
        <v>2</v>
      </c>
      <c r="G3" s="78" t="s">
        <v>133</v>
      </c>
      <c r="H3" s="223" t="s">
        <v>944</v>
      </c>
      <c r="I3" s="223" t="s">
        <v>530</v>
      </c>
      <c r="J3" s="236">
        <v>2</v>
      </c>
      <c r="K3" s="236">
        <v>2</v>
      </c>
      <c r="L3" s="134">
        <v>2</v>
      </c>
      <c r="M3" s="74">
        <f t="shared" ref="M3:M10" si="0">J3*K3*L3</f>
        <v>8</v>
      </c>
      <c r="N3" s="75" t="str">
        <f t="shared" ref="N3:N10" si="1">IF(M3=0,"-",IF(OR(M3&lt;=8,M3="J"),"Faible",IF(OR(M3&lt;=26,M3="K"),"Moyen","Elevé")))</f>
        <v>Faible</v>
      </c>
      <c r="O3" s="100"/>
      <c r="P3" s="100"/>
      <c r="Q3" s="100"/>
      <c r="R3" s="100"/>
      <c r="S3" s="237"/>
      <c r="T3" s="237"/>
      <c r="U3" s="237"/>
      <c r="V3" s="237"/>
      <c r="W3" s="237"/>
      <c r="X3" s="237"/>
    </row>
    <row r="4" spans="1:24" s="238" customFormat="1" ht="66" customHeight="1" x14ac:dyDescent="0.35">
      <c r="A4" s="234">
        <v>2</v>
      </c>
      <c r="B4" s="235">
        <v>45936</v>
      </c>
      <c r="C4" s="222" t="s">
        <v>631</v>
      </c>
      <c r="D4" s="239" t="s">
        <v>132</v>
      </c>
      <c r="E4" s="219" t="s">
        <v>783</v>
      </c>
      <c r="F4" s="100" t="s">
        <v>134</v>
      </c>
      <c r="G4" s="100" t="s">
        <v>135</v>
      </c>
      <c r="H4" s="223" t="s">
        <v>136</v>
      </c>
      <c r="I4" s="223" t="s">
        <v>1041</v>
      </c>
      <c r="J4" s="236">
        <v>3</v>
      </c>
      <c r="K4" s="236">
        <v>1</v>
      </c>
      <c r="L4" s="134">
        <v>2</v>
      </c>
      <c r="M4" s="74">
        <f t="shared" si="0"/>
        <v>6</v>
      </c>
      <c r="N4" s="75" t="str">
        <f t="shared" si="1"/>
        <v>Faible</v>
      </c>
      <c r="O4" s="100" t="s">
        <v>519</v>
      </c>
      <c r="P4" s="100"/>
      <c r="Q4" s="100"/>
      <c r="R4" s="100"/>
      <c r="S4" s="237"/>
      <c r="T4" s="237"/>
      <c r="U4" s="237"/>
      <c r="V4" s="237"/>
      <c r="W4" s="237"/>
      <c r="X4" s="237"/>
    </row>
    <row r="5" spans="1:24" s="53" customFormat="1" ht="57" customHeight="1" x14ac:dyDescent="0.35">
      <c r="A5" s="218">
        <v>3</v>
      </c>
      <c r="B5" s="136">
        <v>45936</v>
      </c>
      <c r="C5" s="100" t="s">
        <v>631</v>
      </c>
      <c r="D5" s="72" t="s">
        <v>132</v>
      </c>
      <c r="E5" s="219" t="s">
        <v>783</v>
      </c>
      <c r="F5" s="70" t="s">
        <v>17</v>
      </c>
      <c r="G5" s="93" t="s">
        <v>137</v>
      </c>
      <c r="H5" s="72" t="s">
        <v>138</v>
      </c>
      <c r="I5" s="72" t="s">
        <v>139</v>
      </c>
      <c r="J5" s="85">
        <v>4</v>
      </c>
      <c r="K5" s="85">
        <v>1</v>
      </c>
      <c r="L5" s="73">
        <v>2</v>
      </c>
      <c r="M5" s="74">
        <f t="shared" si="0"/>
        <v>8</v>
      </c>
      <c r="N5" s="75" t="str">
        <f t="shared" si="1"/>
        <v>Faible</v>
      </c>
      <c r="O5" s="100" t="s">
        <v>945</v>
      </c>
      <c r="P5" s="70"/>
      <c r="Q5" s="70"/>
      <c r="R5" s="70"/>
      <c r="S5" s="1"/>
      <c r="T5" s="1"/>
      <c r="U5" s="1"/>
      <c r="V5" s="1"/>
      <c r="W5" s="1"/>
      <c r="X5" s="1"/>
    </row>
    <row r="6" spans="1:24" s="53" customFormat="1" ht="125.5" customHeight="1" x14ac:dyDescent="0.35">
      <c r="A6" s="234">
        <v>4</v>
      </c>
      <c r="B6" s="136">
        <v>45936</v>
      </c>
      <c r="C6" s="100" t="s">
        <v>631</v>
      </c>
      <c r="D6" s="72" t="s">
        <v>132</v>
      </c>
      <c r="E6" s="219" t="s">
        <v>783</v>
      </c>
      <c r="F6" s="70" t="s">
        <v>21</v>
      </c>
      <c r="G6" s="93" t="s">
        <v>140</v>
      </c>
      <c r="H6" s="72" t="s">
        <v>141</v>
      </c>
      <c r="I6" s="157" t="s">
        <v>946</v>
      </c>
      <c r="J6" s="138">
        <v>3</v>
      </c>
      <c r="K6" s="85">
        <v>1</v>
      </c>
      <c r="L6" s="137">
        <v>4</v>
      </c>
      <c r="M6" s="74">
        <f t="shared" si="0"/>
        <v>12</v>
      </c>
      <c r="N6" s="75" t="str">
        <f t="shared" si="1"/>
        <v>Moyen</v>
      </c>
      <c r="O6" s="70" t="s">
        <v>947</v>
      </c>
      <c r="P6" s="70"/>
      <c r="Q6" s="70"/>
      <c r="R6" s="70"/>
      <c r="S6" s="1"/>
      <c r="T6" s="1"/>
      <c r="U6" s="1"/>
      <c r="V6" s="1"/>
      <c r="W6" s="1"/>
      <c r="X6" s="1"/>
    </row>
    <row r="7" spans="1:24" s="53" customFormat="1" ht="126.5" customHeight="1" x14ac:dyDescent="0.35">
      <c r="A7" s="234">
        <v>5</v>
      </c>
      <c r="B7" s="136">
        <v>45936</v>
      </c>
      <c r="C7" s="100" t="s">
        <v>631</v>
      </c>
      <c r="D7" s="72" t="s">
        <v>132</v>
      </c>
      <c r="E7" s="219" t="s">
        <v>783</v>
      </c>
      <c r="F7" s="70" t="s">
        <v>21</v>
      </c>
      <c r="G7" s="72" t="s">
        <v>142</v>
      </c>
      <c r="H7" s="72" t="s">
        <v>143</v>
      </c>
      <c r="I7" s="72" t="s">
        <v>806</v>
      </c>
      <c r="J7" s="85">
        <v>3</v>
      </c>
      <c r="K7" s="85">
        <v>2</v>
      </c>
      <c r="L7" s="73">
        <v>1</v>
      </c>
      <c r="M7" s="74">
        <f t="shared" si="0"/>
        <v>6</v>
      </c>
      <c r="N7" s="75" t="str">
        <f t="shared" si="1"/>
        <v>Faible</v>
      </c>
      <c r="O7" s="70"/>
      <c r="P7" s="70"/>
      <c r="Q7" s="70"/>
      <c r="R7" s="70"/>
      <c r="S7" s="1"/>
      <c r="T7" s="1"/>
      <c r="U7" s="1"/>
      <c r="V7" s="1"/>
      <c r="W7" s="1"/>
      <c r="X7" s="1"/>
    </row>
    <row r="8" spans="1:24" s="238" customFormat="1" ht="80" customHeight="1" x14ac:dyDescent="0.35">
      <c r="A8" s="218">
        <v>6</v>
      </c>
      <c r="B8" s="235">
        <v>45936</v>
      </c>
      <c r="C8" s="222" t="s">
        <v>631</v>
      </c>
      <c r="D8" s="223" t="s">
        <v>132</v>
      </c>
      <c r="E8" s="219" t="s">
        <v>783</v>
      </c>
      <c r="F8" s="221" t="s">
        <v>812</v>
      </c>
      <c r="G8" s="78" t="s">
        <v>146</v>
      </c>
      <c r="H8" s="223" t="s">
        <v>1042</v>
      </c>
      <c r="I8" s="223" t="s">
        <v>1043</v>
      </c>
      <c r="J8" s="236">
        <v>1</v>
      </c>
      <c r="K8" s="236">
        <v>4</v>
      </c>
      <c r="L8" s="134">
        <v>2</v>
      </c>
      <c r="M8" s="74">
        <f t="shared" si="0"/>
        <v>8</v>
      </c>
      <c r="N8" s="75" t="str">
        <f t="shared" si="1"/>
        <v>Faible</v>
      </c>
      <c r="O8" s="100"/>
      <c r="P8" s="100"/>
      <c r="Q8" s="100"/>
      <c r="R8" s="100"/>
      <c r="S8" s="237"/>
      <c r="T8" s="237"/>
      <c r="U8" s="237"/>
      <c r="V8" s="237"/>
      <c r="W8" s="237"/>
      <c r="X8" s="237"/>
    </row>
    <row r="9" spans="1:24" s="238" customFormat="1" ht="39" customHeight="1" x14ac:dyDescent="0.35">
      <c r="A9" s="234">
        <v>7</v>
      </c>
      <c r="B9" s="235">
        <v>45936</v>
      </c>
      <c r="C9" s="222" t="s">
        <v>631</v>
      </c>
      <c r="D9" s="223" t="s">
        <v>132</v>
      </c>
      <c r="E9" s="219" t="s">
        <v>783</v>
      </c>
      <c r="F9" s="221" t="s">
        <v>812</v>
      </c>
      <c r="G9" s="78" t="s">
        <v>146</v>
      </c>
      <c r="H9" s="223" t="s">
        <v>675</v>
      </c>
      <c r="I9" s="223" t="s">
        <v>147</v>
      </c>
      <c r="J9" s="236">
        <v>2</v>
      </c>
      <c r="K9" s="236">
        <v>2</v>
      </c>
      <c r="L9" s="134">
        <v>2</v>
      </c>
      <c r="M9" s="74">
        <f t="shared" si="0"/>
        <v>8</v>
      </c>
      <c r="N9" s="75" t="str">
        <f t="shared" si="1"/>
        <v>Faible</v>
      </c>
      <c r="O9" s="100"/>
      <c r="P9" s="100"/>
      <c r="Q9" s="100"/>
      <c r="R9" s="100"/>
      <c r="S9" s="237"/>
      <c r="T9" s="237"/>
      <c r="U9" s="237"/>
      <c r="V9" s="237"/>
      <c r="W9" s="237"/>
      <c r="X9" s="237"/>
    </row>
    <row r="10" spans="1:24" s="238" customFormat="1" ht="78" customHeight="1" x14ac:dyDescent="0.35">
      <c r="A10" s="234">
        <v>8</v>
      </c>
      <c r="B10" s="235">
        <v>45936</v>
      </c>
      <c r="C10" s="222" t="s">
        <v>631</v>
      </c>
      <c r="D10" s="223" t="s">
        <v>132</v>
      </c>
      <c r="E10" s="219" t="s">
        <v>783</v>
      </c>
      <c r="F10" s="100" t="s">
        <v>18</v>
      </c>
      <c r="G10" s="223" t="s">
        <v>148</v>
      </c>
      <c r="H10" s="223" t="s">
        <v>149</v>
      </c>
      <c r="I10" s="223" t="s">
        <v>150</v>
      </c>
      <c r="J10" s="236">
        <v>2</v>
      </c>
      <c r="K10" s="236">
        <v>4</v>
      </c>
      <c r="L10" s="134">
        <v>1</v>
      </c>
      <c r="M10" s="74">
        <f t="shared" si="0"/>
        <v>8</v>
      </c>
      <c r="N10" s="75" t="str">
        <f t="shared" si="1"/>
        <v>Faible</v>
      </c>
      <c r="O10" s="100" t="s">
        <v>676</v>
      </c>
      <c r="P10" s="100"/>
      <c r="Q10" s="100"/>
      <c r="R10" s="100"/>
      <c r="S10" s="237"/>
      <c r="T10" s="237"/>
      <c r="U10" s="237"/>
      <c r="V10" s="237"/>
      <c r="W10" s="237"/>
      <c r="X10" s="237"/>
    </row>
    <row r="11" spans="1:24" s="53" customFormat="1" ht="80" customHeight="1" x14ac:dyDescent="0.35">
      <c r="A11" s="218">
        <v>9</v>
      </c>
      <c r="B11" s="235">
        <v>45936</v>
      </c>
      <c r="C11" s="100" t="s">
        <v>631</v>
      </c>
      <c r="D11" s="239" t="s">
        <v>132</v>
      </c>
      <c r="E11" s="219" t="s">
        <v>783</v>
      </c>
      <c r="F11" s="70" t="s">
        <v>14</v>
      </c>
      <c r="G11" s="78" t="s">
        <v>152</v>
      </c>
      <c r="H11" s="72" t="s">
        <v>153</v>
      </c>
      <c r="I11" s="72"/>
      <c r="J11" s="85">
        <v>2</v>
      </c>
      <c r="K11" s="85">
        <v>1</v>
      </c>
      <c r="L11" s="73">
        <v>4</v>
      </c>
      <c r="M11" s="74">
        <f t="shared" ref="M11:M19" si="2">J11*K11*L11</f>
        <v>8</v>
      </c>
      <c r="N11" s="75" t="str">
        <f t="shared" ref="N11:N51" si="3">IF(M11=0,"-",IF(OR(M11&lt;=8,M11="J"),"Faible",IF(OR(M11&lt;=26,M11="K"),"Moyen","Elevé")))</f>
        <v>Faible</v>
      </c>
      <c r="O11" s="157" t="s">
        <v>678</v>
      </c>
      <c r="P11" s="70"/>
      <c r="Q11" s="70"/>
      <c r="R11" s="70"/>
      <c r="S11" s="1"/>
      <c r="T11" s="1"/>
      <c r="U11" s="1"/>
      <c r="V11" s="1"/>
      <c r="W11" s="1"/>
      <c r="X11" s="1"/>
    </row>
    <row r="12" spans="1:24" s="53" customFormat="1" ht="72.75" customHeight="1" x14ac:dyDescent="0.35">
      <c r="A12" s="234">
        <v>10</v>
      </c>
      <c r="B12" s="235">
        <v>45936</v>
      </c>
      <c r="C12" s="100" t="s">
        <v>631</v>
      </c>
      <c r="D12" s="239" t="s">
        <v>132</v>
      </c>
      <c r="E12" s="219" t="s">
        <v>783</v>
      </c>
      <c r="F12" s="70" t="s">
        <v>19</v>
      </c>
      <c r="G12" s="78" t="s">
        <v>335</v>
      </c>
      <c r="H12" s="72" t="s">
        <v>807</v>
      </c>
      <c r="I12" s="72"/>
      <c r="J12" s="85">
        <v>1</v>
      </c>
      <c r="K12" s="85">
        <v>3</v>
      </c>
      <c r="L12" s="73">
        <v>2</v>
      </c>
      <c r="M12" s="74">
        <f t="shared" si="2"/>
        <v>6</v>
      </c>
      <c r="N12" s="75" t="str">
        <f t="shared" si="3"/>
        <v>Faible</v>
      </c>
      <c r="O12" s="135"/>
      <c r="P12" s="70"/>
      <c r="Q12" s="70"/>
      <c r="R12" s="70"/>
      <c r="S12" s="1"/>
      <c r="T12" s="1"/>
      <c r="U12" s="1"/>
      <c r="V12" s="1"/>
      <c r="W12" s="1"/>
      <c r="X12" s="1"/>
    </row>
    <row r="13" spans="1:24" s="238" customFormat="1" ht="139.5" customHeight="1" x14ac:dyDescent="0.35">
      <c r="A13" s="234">
        <v>11</v>
      </c>
      <c r="B13" s="235">
        <v>45936</v>
      </c>
      <c r="C13" s="100" t="s">
        <v>631</v>
      </c>
      <c r="D13" s="239" t="s">
        <v>79</v>
      </c>
      <c r="E13" s="219" t="s">
        <v>783</v>
      </c>
      <c r="F13" s="100" t="s">
        <v>19</v>
      </c>
      <c r="G13" s="78" t="s">
        <v>335</v>
      </c>
      <c r="H13" s="223" t="s">
        <v>154</v>
      </c>
      <c r="I13" s="223" t="s">
        <v>948</v>
      </c>
      <c r="J13" s="236">
        <v>2</v>
      </c>
      <c r="K13" s="236">
        <v>2</v>
      </c>
      <c r="L13" s="134">
        <v>2</v>
      </c>
      <c r="M13" s="74">
        <f t="shared" si="2"/>
        <v>8</v>
      </c>
      <c r="N13" s="75" t="str">
        <f t="shared" si="3"/>
        <v>Faible</v>
      </c>
      <c r="O13" s="100" t="s">
        <v>677</v>
      </c>
      <c r="P13" s="100"/>
      <c r="Q13" s="100"/>
      <c r="R13" s="100"/>
      <c r="S13" s="237"/>
      <c r="T13" s="237"/>
      <c r="U13" s="237"/>
      <c r="V13" s="237"/>
      <c r="W13" s="237"/>
      <c r="X13" s="237"/>
    </row>
    <row r="14" spans="1:24" s="238" customFormat="1" ht="107.5" customHeight="1" x14ac:dyDescent="0.35">
      <c r="A14" s="218">
        <v>12</v>
      </c>
      <c r="B14" s="235">
        <v>45936</v>
      </c>
      <c r="C14" s="68" t="s">
        <v>631</v>
      </c>
      <c r="D14" s="239" t="s">
        <v>79</v>
      </c>
      <c r="E14" s="219" t="s">
        <v>783</v>
      </c>
      <c r="F14" s="100" t="s">
        <v>23</v>
      </c>
      <c r="G14" s="100" t="s">
        <v>155</v>
      </c>
      <c r="H14" s="223" t="s">
        <v>157</v>
      </c>
      <c r="I14" s="100" t="s">
        <v>594</v>
      </c>
      <c r="J14" s="236">
        <v>2</v>
      </c>
      <c r="K14" s="236">
        <v>2</v>
      </c>
      <c r="L14" s="134">
        <v>2</v>
      </c>
      <c r="M14" s="74">
        <f t="shared" si="2"/>
        <v>8</v>
      </c>
      <c r="N14" s="75" t="str">
        <f t="shared" si="3"/>
        <v>Faible</v>
      </c>
      <c r="O14" s="100" t="s">
        <v>949</v>
      </c>
      <c r="P14" s="100"/>
      <c r="Q14" s="100"/>
      <c r="R14" s="100"/>
      <c r="S14" s="237"/>
      <c r="T14" s="237"/>
      <c r="U14" s="237"/>
      <c r="V14" s="237"/>
      <c r="W14" s="237"/>
      <c r="X14" s="237"/>
    </row>
    <row r="15" spans="1:24" s="53" customFormat="1" ht="61" customHeight="1" x14ac:dyDescent="0.35">
      <c r="A15" s="234">
        <v>13</v>
      </c>
      <c r="B15" s="136">
        <v>45936</v>
      </c>
      <c r="C15" s="135" t="s">
        <v>631</v>
      </c>
      <c r="D15" s="104" t="s">
        <v>132</v>
      </c>
      <c r="E15" s="159" t="s">
        <v>783</v>
      </c>
      <c r="F15" s="72" t="s">
        <v>5</v>
      </c>
      <c r="G15" s="94" t="s">
        <v>158</v>
      </c>
      <c r="H15" s="72" t="s">
        <v>159</v>
      </c>
      <c r="I15" s="72" t="s">
        <v>160</v>
      </c>
      <c r="J15" s="85">
        <v>3</v>
      </c>
      <c r="K15" s="85">
        <v>4</v>
      </c>
      <c r="L15" s="73">
        <v>1</v>
      </c>
      <c r="M15" s="74">
        <f t="shared" si="2"/>
        <v>12</v>
      </c>
      <c r="N15" s="75" t="str">
        <f t="shared" si="3"/>
        <v>Moyen</v>
      </c>
      <c r="O15" s="135" t="s">
        <v>679</v>
      </c>
      <c r="P15" s="70"/>
      <c r="Q15" s="70"/>
      <c r="R15" s="70"/>
      <c r="S15" s="1"/>
      <c r="T15" s="1"/>
      <c r="U15" s="1"/>
      <c r="V15" s="1"/>
      <c r="W15" s="1"/>
      <c r="X15" s="1"/>
    </row>
    <row r="16" spans="1:24" s="53" customFormat="1" ht="59.25" customHeight="1" x14ac:dyDescent="0.35">
      <c r="A16" s="234">
        <v>14</v>
      </c>
      <c r="B16" s="136">
        <v>45936</v>
      </c>
      <c r="C16" s="135" t="s">
        <v>631</v>
      </c>
      <c r="D16" s="72" t="s">
        <v>132</v>
      </c>
      <c r="E16" s="159" t="s">
        <v>783</v>
      </c>
      <c r="F16" s="70" t="s">
        <v>5</v>
      </c>
      <c r="G16" s="94" t="s">
        <v>158</v>
      </c>
      <c r="H16" s="72" t="s">
        <v>161</v>
      </c>
      <c r="I16" s="72"/>
      <c r="J16" s="85">
        <v>2</v>
      </c>
      <c r="K16" s="85">
        <v>2</v>
      </c>
      <c r="L16" s="73">
        <v>2</v>
      </c>
      <c r="M16" s="74">
        <f t="shared" si="2"/>
        <v>8</v>
      </c>
      <c r="N16" s="75" t="str">
        <f t="shared" si="3"/>
        <v>Faible</v>
      </c>
      <c r="O16" s="70" t="s">
        <v>162</v>
      </c>
      <c r="P16" s="70"/>
      <c r="Q16" s="70"/>
      <c r="R16" s="70"/>
      <c r="S16" s="1"/>
      <c r="T16" s="1"/>
      <c r="U16" s="1"/>
      <c r="V16" s="1"/>
      <c r="W16" s="1"/>
      <c r="X16" s="1"/>
    </row>
    <row r="17" spans="1:24" s="238" customFormat="1" ht="51" customHeight="1" x14ac:dyDescent="0.35">
      <c r="A17" s="218">
        <v>15</v>
      </c>
      <c r="B17" s="235">
        <v>45936</v>
      </c>
      <c r="C17" s="222" t="s">
        <v>631</v>
      </c>
      <c r="D17" s="239" t="s">
        <v>132</v>
      </c>
      <c r="E17" s="219" t="s">
        <v>783</v>
      </c>
      <c r="F17" s="100" t="s">
        <v>163</v>
      </c>
      <c r="G17" s="93" t="s">
        <v>164</v>
      </c>
      <c r="H17" s="223" t="s">
        <v>950</v>
      </c>
      <c r="I17" s="223" t="s">
        <v>165</v>
      </c>
      <c r="J17" s="236">
        <v>3</v>
      </c>
      <c r="K17" s="236">
        <v>2</v>
      </c>
      <c r="L17" s="134">
        <v>1</v>
      </c>
      <c r="M17" s="74">
        <f t="shared" si="2"/>
        <v>6</v>
      </c>
      <c r="N17" s="75" t="str">
        <f t="shared" si="3"/>
        <v>Faible</v>
      </c>
      <c r="O17" s="100" t="s">
        <v>1044</v>
      </c>
      <c r="P17" s="100"/>
      <c r="Q17" s="100"/>
      <c r="R17" s="100"/>
      <c r="S17" s="237"/>
      <c r="T17" s="237"/>
      <c r="U17" s="237"/>
      <c r="V17" s="237"/>
      <c r="W17" s="237"/>
      <c r="X17" s="237"/>
    </row>
    <row r="18" spans="1:24" s="238" customFormat="1" ht="39" customHeight="1" x14ac:dyDescent="0.35">
      <c r="A18" s="234">
        <v>16</v>
      </c>
      <c r="B18" s="235">
        <v>45936</v>
      </c>
      <c r="C18" s="222" t="s">
        <v>631</v>
      </c>
      <c r="D18" s="223" t="s">
        <v>79</v>
      </c>
      <c r="E18" s="219" t="s">
        <v>783</v>
      </c>
      <c r="F18" s="134" t="s">
        <v>15</v>
      </c>
      <c r="G18" s="223" t="s">
        <v>166</v>
      </c>
      <c r="H18" s="100" t="s">
        <v>527</v>
      </c>
      <c r="I18" s="100" t="s">
        <v>357</v>
      </c>
      <c r="J18" s="236">
        <v>3</v>
      </c>
      <c r="K18" s="236">
        <v>1</v>
      </c>
      <c r="L18" s="134">
        <v>2</v>
      </c>
      <c r="M18" s="74">
        <f t="shared" si="2"/>
        <v>6</v>
      </c>
      <c r="N18" s="75" t="str">
        <f t="shared" si="3"/>
        <v>Faible</v>
      </c>
      <c r="O18" s="100" t="s">
        <v>358</v>
      </c>
      <c r="P18" s="100"/>
      <c r="Q18" s="100"/>
      <c r="R18" s="100"/>
      <c r="S18" s="237"/>
      <c r="T18" s="237"/>
      <c r="U18" s="237"/>
      <c r="V18" s="237"/>
      <c r="W18" s="237"/>
      <c r="X18" s="237"/>
    </row>
    <row r="19" spans="1:24" s="53" customFormat="1" ht="39" customHeight="1" x14ac:dyDescent="0.35">
      <c r="A19" s="234">
        <v>17</v>
      </c>
      <c r="B19" s="136">
        <v>45929</v>
      </c>
      <c r="C19" s="68" t="s">
        <v>631</v>
      </c>
      <c r="D19" s="72" t="s">
        <v>727</v>
      </c>
      <c r="E19" s="219" t="s">
        <v>786</v>
      </c>
      <c r="F19" s="221" t="s">
        <v>812</v>
      </c>
      <c r="G19" s="243" t="s">
        <v>813</v>
      </c>
      <c r="H19" s="243"/>
      <c r="I19" s="243" t="s">
        <v>923</v>
      </c>
      <c r="J19" s="112">
        <v>1</v>
      </c>
      <c r="K19" s="112">
        <v>4</v>
      </c>
      <c r="L19" s="74">
        <v>1</v>
      </c>
      <c r="M19" s="74">
        <f t="shared" si="2"/>
        <v>4</v>
      </c>
      <c r="N19" s="75" t="str">
        <f t="shared" si="3"/>
        <v>Faible</v>
      </c>
      <c r="O19" s="135"/>
      <c r="P19" s="70"/>
      <c r="Q19" s="70"/>
      <c r="R19" s="70"/>
      <c r="S19" s="1"/>
      <c r="T19" s="1"/>
      <c r="U19" s="1"/>
      <c r="V19" s="1"/>
      <c r="W19" s="1"/>
      <c r="X19" s="1"/>
    </row>
    <row r="20" spans="1:24" s="53" customFormat="1" ht="75" customHeight="1" x14ac:dyDescent="0.35">
      <c r="A20" s="218">
        <v>18</v>
      </c>
      <c r="B20" s="67">
        <v>45946</v>
      </c>
      <c r="C20" s="70" t="s">
        <v>877</v>
      </c>
      <c r="D20" s="72" t="s">
        <v>79</v>
      </c>
      <c r="E20" s="159" t="s">
        <v>786</v>
      </c>
      <c r="F20" s="70" t="s">
        <v>20</v>
      </c>
      <c r="G20" s="78" t="s">
        <v>167</v>
      </c>
      <c r="H20" s="188" t="s">
        <v>937</v>
      </c>
      <c r="I20" s="188" t="s">
        <v>938</v>
      </c>
      <c r="J20" s="113"/>
      <c r="K20" s="113"/>
      <c r="L20" s="97"/>
      <c r="M20" s="65" t="s">
        <v>71</v>
      </c>
      <c r="N20" s="75" t="str">
        <f>IF(M20=0,"-",IF(OR(M20&lt;=8,M20="J"),"Faible",IF(OR(M20&lt;=26,M20="K"),"Moyen","Elevé")))</f>
        <v>Moyen</v>
      </c>
      <c r="O20" s="187" t="s">
        <v>711</v>
      </c>
      <c r="P20" s="70"/>
      <c r="Q20" s="70"/>
      <c r="R20" s="70"/>
      <c r="S20" s="1"/>
      <c r="T20" s="1"/>
      <c r="U20" s="1"/>
      <c r="V20" s="1"/>
      <c r="W20" s="1"/>
      <c r="X20" s="1"/>
    </row>
    <row r="21" spans="1:24" s="53" customFormat="1" ht="100" customHeight="1" x14ac:dyDescent="0.35">
      <c r="A21" s="234">
        <v>19</v>
      </c>
      <c r="B21" s="67">
        <v>45946</v>
      </c>
      <c r="C21" s="70" t="s">
        <v>877</v>
      </c>
      <c r="D21" s="72" t="s">
        <v>79</v>
      </c>
      <c r="E21" s="159" t="s">
        <v>786</v>
      </c>
      <c r="F21" s="70" t="s">
        <v>20</v>
      </c>
      <c r="G21" s="78" t="s">
        <v>167</v>
      </c>
      <c r="H21" s="188" t="s">
        <v>939</v>
      </c>
      <c r="I21" s="188" t="s">
        <v>940</v>
      </c>
      <c r="J21" s="113"/>
      <c r="K21" s="113"/>
      <c r="L21" s="97"/>
      <c r="M21" s="65" t="s">
        <v>71</v>
      </c>
      <c r="N21" s="75" t="str">
        <f t="shared" ref="N21:N25" si="4">IF(M21=0,"-",IF(OR(M21&lt;=8,M21="J"),"Faible",IF(OR(M21&lt;=26,M21="K"),"Moyen","Elevé")))</f>
        <v>Moyen</v>
      </c>
      <c r="O21" s="187" t="s">
        <v>718</v>
      </c>
      <c r="P21" s="70"/>
      <c r="Q21" s="70"/>
      <c r="R21" s="70"/>
      <c r="S21" s="1"/>
      <c r="T21" s="1"/>
      <c r="U21" s="1"/>
      <c r="V21" s="1"/>
      <c r="W21" s="1"/>
      <c r="X21" s="1"/>
    </row>
    <row r="22" spans="1:24" s="53" customFormat="1" ht="70.5" customHeight="1" x14ac:dyDescent="0.35">
      <c r="A22" s="234">
        <v>20</v>
      </c>
      <c r="B22" s="67">
        <v>45946</v>
      </c>
      <c r="C22" s="70" t="s">
        <v>877</v>
      </c>
      <c r="D22" s="72" t="s">
        <v>79</v>
      </c>
      <c r="E22" s="159" t="s">
        <v>786</v>
      </c>
      <c r="F22" s="70" t="s">
        <v>20</v>
      </c>
      <c r="G22" s="78" t="s">
        <v>167</v>
      </c>
      <c r="H22" s="188" t="s">
        <v>808</v>
      </c>
      <c r="I22" s="188"/>
      <c r="J22" s="113"/>
      <c r="K22" s="113"/>
      <c r="L22" s="97"/>
      <c r="M22" s="65" t="s">
        <v>71</v>
      </c>
      <c r="N22" s="75" t="str">
        <f t="shared" si="4"/>
        <v>Moyen</v>
      </c>
      <c r="O22" s="70" t="s">
        <v>943</v>
      </c>
      <c r="P22" s="70"/>
      <c r="Q22" s="70"/>
      <c r="R22" s="70"/>
      <c r="S22" s="1"/>
      <c r="T22" s="1"/>
      <c r="U22" s="1"/>
      <c r="V22" s="1"/>
      <c r="W22" s="1"/>
      <c r="X22" s="1"/>
    </row>
    <row r="23" spans="1:24" s="53" customFormat="1" ht="98" customHeight="1" x14ac:dyDescent="0.35">
      <c r="A23" s="218">
        <v>21</v>
      </c>
      <c r="B23" s="67">
        <v>45946</v>
      </c>
      <c r="C23" s="70" t="s">
        <v>877</v>
      </c>
      <c r="D23" s="72" t="s">
        <v>79</v>
      </c>
      <c r="E23" s="159" t="s">
        <v>786</v>
      </c>
      <c r="F23" s="70" t="s">
        <v>20</v>
      </c>
      <c r="G23" s="78" t="s">
        <v>167</v>
      </c>
      <c r="H23" s="189" t="s">
        <v>941</v>
      </c>
      <c r="I23" s="188" t="s">
        <v>748</v>
      </c>
      <c r="J23" s="113"/>
      <c r="K23" s="113"/>
      <c r="L23" s="97"/>
      <c r="M23" s="232" t="s">
        <v>71</v>
      </c>
      <c r="N23" s="75" t="s">
        <v>513</v>
      </c>
      <c r="O23" s="166" t="s">
        <v>747</v>
      </c>
      <c r="P23" s="70"/>
      <c r="Q23" s="70"/>
      <c r="R23" s="70"/>
      <c r="S23" s="1"/>
      <c r="T23" s="1"/>
      <c r="U23" s="1"/>
      <c r="V23" s="1"/>
      <c r="W23" s="1"/>
      <c r="X23" s="1"/>
    </row>
    <row r="24" spans="1:24" s="53" customFormat="1" ht="102.5" customHeight="1" x14ac:dyDescent="0.35">
      <c r="A24" s="234">
        <v>22</v>
      </c>
      <c r="B24" s="67">
        <v>45946</v>
      </c>
      <c r="C24" s="70" t="s">
        <v>877</v>
      </c>
      <c r="D24" s="72" t="s">
        <v>79</v>
      </c>
      <c r="E24" s="159" t="s">
        <v>786</v>
      </c>
      <c r="F24" s="70" t="s">
        <v>20</v>
      </c>
      <c r="G24" s="78" t="s">
        <v>167</v>
      </c>
      <c r="H24" s="233" t="s">
        <v>760</v>
      </c>
      <c r="I24" s="188" t="s">
        <v>942</v>
      </c>
      <c r="J24" s="113"/>
      <c r="K24" s="113"/>
      <c r="L24" s="97"/>
      <c r="M24" s="65" t="s">
        <v>71</v>
      </c>
      <c r="N24" s="75" t="str">
        <f t="shared" si="4"/>
        <v>Moyen</v>
      </c>
      <c r="O24" s="70" t="s">
        <v>943</v>
      </c>
      <c r="P24" s="70"/>
      <c r="Q24" s="70"/>
      <c r="R24" s="70"/>
      <c r="S24" s="1"/>
      <c r="T24" s="1"/>
      <c r="U24" s="1"/>
      <c r="V24" s="1"/>
      <c r="W24" s="1"/>
      <c r="X24" s="1"/>
    </row>
    <row r="25" spans="1:24" s="53" customFormat="1" ht="52" x14ac:dyDescent="0.35">
      <c r="A25" s="234">
        <v>23</v>
      </c>
      <c r="B25" s="67">
        <v>45946</v>
      </c>
      <c r="C25" s="70" t="s">
        <v>877</v>
      </c>
      <c r="D25" s="72" t="s">
        <v>79</v>
      </c>
      <c r="E25" s="159" t="s">
        <v>786</v>
      </c>
      <c r="F25" s="70" t="s">
        <v>20</v>
      </c>
      <c r="G25" s="78" t="s">
        <v>167</v>
      </c>
      <c r="H25" s="188" t="s">
        <v>809</v>
      </c>
      <c r="I25" s="188" t="s">
        <v>749</v>
      </c>
      <c r="J25" s="113"/>
      <c r="K25" s="113"/>
      <c r="L25" s="97"/>
      <c r="M25" s="65" t="s">
        <v>71</v>
      </c>
      <c r="N25" s="75" t="str">
        <f t="shared" si="4"/>
        <v>Moyen</v>
      </c>
      <c r="O25" s="166" t="s">
        <v>712</v>
      </c>
      <c r="P25" s="70"/>
      <c r="Q25" s="70"/>
      <c r="R25" s="70"/>
      <c r="S25" s="1"/>
      <c r="T25" s="1"/>
      <c r="U25" s="1"/>
      <c r="V25" s="1"/>
      <c r="W25" s="1"/>
      <c r="X25" s="1"/>
    </row>
    <row r="26" spans="1:24" s="53" customFormat="1" ht="75" customHeight="1" x14ac:dyDescent="0.35">
      <c r="A26" s="218">
        <v>60</v>
      </c>
      <c r="B26" s="67">
        <v>45933</v>
      </c>
      <c r="C26" s="70" t="s">
        <v>877</v>
      </c>
      <c r="D26" s="73" t="s">
        <v>774</v>
      </c>
      <c r="E26" s="159" t="s">
        <v>169</v>
      </c>
      <c r="F26" s="70" t="s">
        <v>20</v>
      </c>
      <c r="G26" s="78" t="s">
        <v>167</v>
      </c>
      <c r="H26" s="72" t="s">
        <v>878</v>
      </c>
      <c r="I26" s="154" t="s">
        <v>780</v>
      </c>
      <c r="J26" s="113"/>
      <c r="K26" s="113"/>
      <c r="L26" s="97"/>
      <c r="M26" s="65" t="s">
        <v>71</v>
      </c>
      <c r="N26" s="75" t="str">
        <f>IF(M26=0,"-",IF(OR(M26&lt;=8,M26="J"),"Faible",IF(OR(M26&lt;=26,M26="K"),"Moyen","Elevé")))</f>
        <v>Moyen</v>
      </c>
      <c r="O26" s="70" t="s">
        <v>711</v>
      </c>
      <c r="P26" s="70"/>
      <c r="Q26" s="70"/>
      <c r="R26" s="70"/>
      <c r="S26" s="1"/>
      <c r="T26" s="1"/>
      <c r="U26" s="1"/>
      <c r="V26" s="1"/>
      <c r="W26" s="1"/>
      <c r="X26" s="1"/>
    </row>
    <row r="27" spans="1:24" s="53" customFormat="1" ht="100" customHeight="1" x14ac:dyDescent="0.35">
      <c r="A27" s="234">
        <v>61</v>
      </c>
      <c r="B27" s="67">
        <v>45933</v>
      </c>
      <c r="C27" s="70" t="s">
        <v>877</v>
      </c>
      <c r="D27" s="73" t="s">
        <v>774</v>
      </c>
      <c r="E27" s="159" t="s">
        <v>169</v>
      </c>
      <c r="F27" s="70" t="s">
        <v>20</v>
      </c>
      <c r="G27" s="78" t="s">
        <v>167</v>
      </c>
      <c r="H27" s="72" t="s">
        <v>781</v>
      </c>
      <c r="I27" s="154" t="s">
        <v>784</v>
      </c>
      <c r="J27" s="113"/>
      <c r="K27" s="113"/>
      <c r="L27" s="97"/>
      <c r="M27" s="65" t="s">
        <v>71</v>
      </c>
      <c r="N27" s="75" t="str">
        <f t="shared" ref="N27:N31" si="5">IF(M27=0,"-",IF(OR(M27&lt;=8,M27="J"),"Faible",IF(OR(M27&lt;=26,M27="K"),"Moyen","Elevé")))</f>
        <v>Moyen</v>
      </c>
      <c r="O27" s="70" t="s">
        <v>718</v>
      </c>
      <c r="P27" s="70"/>
      <c r="Q27" s="70"/>
      <c r="R27" s="70"/>
      <c r="S27" s="1"/>
      <c r="T27" s="1"/>
      <c r="U27" s="1"/>
      <c r="V27" s="1"/>
      <c r="W27" s="1"/>
      <c r="X27" s="1"/>
    </row>
    <row r="28" spans="1:24" s="53" customFormat="1" ht="70.5" customHeight="1" x14ac:dyDescent="0.35">
      <c r="A28" s="234">
        <v>62</v>
      </c>
      <c r="B28" s="67">
        <v>45933</v>
      </c>
      <c r="C28" s="70" t="s">
        <v>877</v>
      </c>
      <c r="D28" s="73" t="s">
        <v>774</v>
      </c>
      <c r="E28" s="159" t="s">
        <v>169</v>
      </c>
      <c r="F28" s="70" t="s">
        <v>20</v>
      </c>
      <c r="G28" s="78" t="s">
        <v>167</v>
      </c>
      <c r="H28" s="72" t="s">
        <v>782</v>
      </c>
      <c r="I28" s="154"/>
      <c r="J28" s="113"/>
      <c r="K28" s="113"/>
      <c r="L28" s="97"/>
      <c r="M28" s="65" t="s">
        <v>71</v>
      </c>
      <c r="N28" s="75" t="str">
        <f t="shared" si="5"/>
        <v>Moyen</v>
      </c>
      <c r="O28" s="70"/>
      <c r="P28" s="70"/>
      <c r="Q28" s="70"/>
      <c r="R28" s="70"/>
      <c r="S28" s="1"/>
      <c r="T28" s="1"/>
      <c r="U28" s="1"/>
      <c r="V28" s="1"/>
      <c r="W28" s="1"/>
      <c r="X28" s="1"/>
    </row>
    <row r="29" spans="1:24" s="53" customFormat="1" ht="98" customHeight="1" x14ac:dyDescent="0.35">
      <c r="A29" s="218">
        <v>63</v>
      </c>
      <c r="B29" s="67">
        <v>45933</v>
      </c>
      <c r="C29" s="70" t="s">
        <v>877</v>
      </c>
      <c r="D29" s="73" t="s">
        <v>774</v>
      </c>
      <c r="E29" s="159" t="s">
        <v>169</v>
      </c>
      <c r="F29" s="70" t="s">
        <v>20</v>
      </c>
      <c r="G29" s="78" t="s">
        <v>167</v>
      </c>
      <c r="H29" s="171" t="s">
        <v>879</v>
      </c>
      <c r="I29" s="154" t="s">
        <v>880</v>
      </c>
      <c r="J29" s="113"/>
      <c r="K29" s="113"/>
      <c r="L29" s="97"/>
      <c r="M29" s="65" t="s">
        <v>71</v>
      </c>
      <c r="N29" s="75" t="str">
        <f t="shared" si="5"/>
        <v>Moyen</v>
      </c>
      <c r="O29" s="166"/>
      <c r="P29" s="70"/>
      <c r="Q29" s="70"/>
      <c r="R29" s="70"/>
      <c r="S29" s="1"/>
      <c r="T29" s="1"/>
      <c r="U29" s="1"/>
      <c r="V29" s="1"/>
      <c r="W29" s="1"/>
      <c r="X29" s="1"/>
    </row>
    <row r="30" spans="1:24" s="53" customFormat="1" ht="102.5" customHeight="1" x14ac:dyDescent="0.35">
      <c r="A30" s="234">
        <v>64</v>
      </c>
      <c r="B30" s="67">
        <v>45933</v>
      </c>
      <c r="C30" s="70" t="s">
        <v>877</v>
      </c>
      <c r="D30" s="73" t="s">
        <v>774</v>
      </c>
      <c r="E30" s="159" t="s">
        <v>169</v>
      </c>
      <c r="F30" s="70" t="s">
        <v>20</v>
      </c>
      <c r="G30" s="78" t="s">
        <v>167</v>
      </c>
      <c r="H30" s="72" t="s">
        <v>881</v>
      </c>
      <c r="I30" s="154" t="s">
        <v>882</v>
      </c>
      <c r="J30" s="113"/>
      <c r="K30" s="113"/>
      <c r="L30" s="97"/>
      <c r="M30" s="65" t="s">
        <v>71</v>
      </c>
      <c r="N30" s="75" t="str">
        <f t="shared" si="5"/>
        <v>Moyen</v>
      </c>
      <c r="O30" s="166"/>
      <c r="P30" s="70"/>
      <c r="Q30" s="70"/>
      <c r="R30" s="70"/>
      <c r="S30" s="1"/>
      <c r="T30" s="1"/>
      <c r="U30" s="1"/>
      <c r="V30" s="1"/>
      <c r="W30" s="1"/>
      <c r="X30" s="1"/>
    </row>
    <row r="31" spans="1:24" s="53" customFormat="1" ht="65" x14ac:dyDescent="0.35">
      <c r="A31" s="234">
        <v>65</v>
      </c>
      <c r="B31" s="67">
        <v>45933</v>
      </c>
      <c r="C31" s="70" t="s">
        <v>877</v>
      </c>
      <c r="D31" s="73" t="s">
        <v>774</v>
      </c>
      <c r="E31" s="159" t="s">
        <v>169</v>
      </c>
      <c r="F31" s="70" t="s">
        <v>20</v>
      </c>
      <c r="G31" s="78" t="s">
        <v>167</v>
      </c>
      <c r="H31" s="72" t="s">
        <v>883</v>
      </c>
      <c r="I31" s="72" t="s">
        <v>884</v>
      </c>
      <c r="J31" s="113"/>
      <c r="K31" s="113"/>
      <c r="L31" s="97"/>
      <c r="M31" s="65" t="s">
        <v>71</v>
      </c>
      <c r="N31" s="75" t="str">
        <f t="shared" si="5"/>
        <v>Moyen</v>
      </c>
      <c r="O31" s="166" t="s">
        <v>712</v>
      </c>
      <c r="P31" s="70"/>
      <c r="Q31" s="70"/>
      <c r="R31" s="70"/>
      <c r="S31" s="1"/>
      <c r="T31" s="1"/>
      <c r="U31" s="1"/>
      <c r="V31" s="1"/>
      <c r="W31" s="1"/>
      <c r="X31" s="1"/>
    </row>
    <row r="32" spans="1:24" s="238" customFormat="1" ht="110.5" customHeight="1" x14ac:dyDescent="0.35">
      <c r="A32" s="218">
        <v>66</v>
      </c>
      <c r="B32" s="235">
        <v>45936</v>
      </c>
      <c r="C32" s="222" t="s">
        <v>631</v>
      </c>
      <c r="D32" s="223" t="s">
        <v>79</v>
      </c>
      <c r="E32" s="219" t="s">
        <v>783</v>
      </c>
      <c r="F32" s="100" t="s">
        <v>20</v>
      </c>
      <c r="G32" s="78" t="s">
        <v>167</v>
      </c>
      <c r="H32" s="223" t="s">
        <v>1045</v>
      </c>
      <c r="I32" s="223" t="s">
        <v>953</v>
      </c>
      <c r="J32" s="262"/>
      <c r="K32" s="262"/>
      <c r="L32" s="263"/>
      <c r="M32" s="275" t="s">
        <v>71</v>
      </c>
      <c r="N32" s="75" t="str">
        <f>IF(M32=0,"-",IF(OR(M32&lt;=8,M32="J"),"Faible",IF(OR(M32&lt;=26,M32="K"),"Moyen","Elevé")))</f>
        <v>Moyen</v>
      </c>
      <c r="O32" s="100" t="s">
        <v>711</v>
      </c>
      <c r="P32" s="100"/>
      <c r="Q32" s="100"/>
      <c r="R32" s="100"/>
      <c r="S32" s="237"/>
      <c r="T32" s="237"/>
      <c r="U32" s="237"/>
      <c r="V32" s="237"/>
      <c r="W32" s="237"/>
      <c r="X32" s="237"/>
    </row>
    <row r="33" spans="1:24" s="53" customFormat="1" ht="100" customHeight="1" x14ac:dyDescent="0.35">
      <c r="A33" s="234">
        <v>67</v>
      </c>
      <c r="B33" s="235">
        <v>45936</v>
      </c>
      <c r="C33" s="222" t="s">
        <v>631</v>
      </c>
      <c r="D33" s="223" t="s">
        <v>79</v>
      </c>
      <c r="E33" s="219" t="s">
        <v>783</v>
      </c>
      <c r="F33" s="70" t="s">
        <v>20</v>
      </c>
      <c r="G33" s="78" t="s">
        <v>167</v>
      </c>
      <c r="H33" s="72" t="s">
        <v>954</v>
      </c>
      <c r="I33" s="223" t="s">
        <v>955</v>
      </c>
      <c r="J33" s="113"/>
      <c r="K33" s="113"/>
      <c r="L33" s="97"/>
      <c r="M33" s="65" t="s">
        <v>71</v>
      </c>
      <c r="N33" s="75" t="str">
        <f t="shared" si="3"/>
        <v>Moyen</v>
      </c>
      <c r="O33" s="100" t="s">
        <v>718</v>
      </c>
      <c r="P33" s="70"/>
      <c r="Q33" s="70"/>
      <c r="R33" s="70"/>
      <c r="S33" s="1"/>
      <c r="T33" s="1"/>
      <c r="U33" s="1"/>
      <c r="V33" s="1"/>
      <c r="W33" s="1"/>
      <c r="X33" s="1"/>
    </row>
    <row r="34" spans="1:24" s="53" customFormat="1" ht="70.5" customHeight="1" x14ac:dyDescent="0.35">
      <c r="A34" s="234">
        <v>68</v>
      </c>
      <c r="B34" s="235">
        <v>45936</v>
      </c>
      <c r="C34" s="222" t="s">
        <v>631</v>
      </c>
      <c r="D34" s="223" t="s">
        <v>79</v>
      </c>
      <c r="E34" s="219" t="s">
        <v>783</v>
      </c>
      <c r="F34" s="70" t="s">
        <v>20</v>
      </c>
      <c r="G34" s="78" t="s">
        <v>167</v>
      </c>
      <c r="H34" s="72" t="s">
        <v>957</v>
      </c>
      <c r="I34" s="223" t="s">
        <v>956</v>
      </c>
      <c r="J34" s="113"/>
      <c r="K34" s="113"/>
      <c r="L34" s="97"/>
      <c r="M34" s="65" t="s">
        <v>71</v>
      </c>
      <c r="N34" s="75" t="str">
        <f t="shared" ref="N34" si="6">IF(M34=0,"-",IF(OR(M34&lt;=8,M34="J"),"Faible",IF(OR(M34&lt;=26,M34="K"),"Moyen","Elevé")))</f>
        <v>Moyen</v>
      </c>
      <c r="O34" s="100" t="s">
        <v>771</v>
      </c>
      <c r="P34" s="70"/>
      <c r="Q34" s="70"/>
      <c r="R34" s="70"/>
      <c r="S34" s="1"/>
      <c r="T34" s="1"/>
      <c r="U34" s="1"/>
      <c r="V34" s="1"/>
      <c r="W34" s="1"/>
      <c r="X34" s="1"/>
    </row>
    <row r="35" spans="1:24" s="53" customFormat="1" ht="98" customHeight="1" x14ac:dyDescent="0.35">
      <c r="A35" s="218">
        <v>69</v>
      </c>
      <c r="B35" s="235">
        <v>45936</v>
      </c>
      <c r="C35" s="222" t="s">
        <v>631</v>
      </c>
      <c r="D35" s="223" t="s">
        <v>79</v>
      </c>
      <c r="E35" s="219" t="s">
        <v>783</v>
      </c>
      <c r="F35" s="70" t="s">
        <v>20</v>
      </c>
      <c r="G35" s="78" t="s">
        <v>167</v>
      </c>
      <c r="H35" s="72" t="s">
        <v>958</v>
      </c>
      <c r="I35" s="154" t="s">
        <v>959</v>
      </c>
      <c r="J35" s="113"/>
      <c r="K35" s="113"/>
      <c r="L35" s="97"/>
      <c r="M35" s="65" t="s">
        <v>71</v>
      </c>
      <c r="N35" s="75" t="str">
        <f t="shared" si="3"/>
        <v>Moyen</v>
      </c>
      <c r="O35" s="100" t="s">
        <v>714</v>
      </c>
      <c r="P35" s="70"/>
      <c r="Q35" s="70"/>
      <c r="R35" s="70"/>
      <c r="S35" s="1"/>
      <c r="T35" s="1"/>
      <c r="U35" s="1"/>
      <c r="V35" s="1"/>
      <c r="W35" s="1"/>
      <c r="X35" s="1"/>
    </row>
    <row r="36" spans="1:24" s="53" customFormat="1" ht="102.5" customHeight="1" x14ac:dyDescent="0.35">
      <c r="A36" s="234">
        <v>70</v>
      </c>
      <c r="B36" s="235">
        <v>45936</v>
      </c>
      <c r="C36" s="222" t="s">
        <v>631</v>
      </c>
      <c r="D36" s="223" t="s">
        <v>79</v>
      </c>
      <c r="E36" s="219" t="s">
        <v>783</v>
      </c>
      <c r="F36" s="70" t="s">
        <v>20</v>
      </c>
      <c r="G36" s="78" t="s">
        <v>167</v>
      </c>
      <c r="H36" s="72" t="s">
        <v>713</v>
      </c>
      <c r="I36" s="154" t="s">
        <v>716</v>
      </c>
      <c r="J36" s="113"/>
      <c r="K36" s="113"/>
      <c r="L36" s="97"/>
      <c r="M36" s="65" t="s">
        <v>71</v>
      </c>
      <c r="N36" s="75" t="str">
        <f t="shared" si="3"/>
        <v>Moyen</v>
      </c>
      <c r="O36" s="100" t="s">
        <v>717</v>
      </c>
      <c r="P36" s="70"/>
      <c r="Q36" s="70"/>
      <c r="R36" s="70"/>
      <c r="S36" s="1"/>
      <c r="T36" s="1"/>
      <c r="U36" s="1"/>
      <c r="V36" s="1"/>
      <c r="W36" s="1"/>
      <c r="X36" s="1"/>
    </row>
    <row r="37" spans="1:24" s="53" customFormat="1" ht="65" x14ac:dyDescent="0.35">
      <c r="A37" s="234">
        <v>71</v>
      </c>
      <c r="B37" s="235">
        <v>45936</v>
      </c>
      <c r="C37" s="222" t="s">
        <v>631</v>
      </c>
      <c r="D37" s="223" t="s">
        <v>79</v>
      </c>
      <c r="E37" s="219" t="s">
        <v>783</v>
      </c>
      <c r="F37" s="70" t="s">
        <v>20</v>
      </c>
      <c r="G37" s="78" t="s">
        <v>167</v>
      </c>
      <c r="H37" s="72" t="s">
        <v>715</v>
      </c>
      <c r="I37" s="72" t="s">
        <v>960</v>
      </c>
      <c r="J37" s="113"/>
      <c r="K37" s="113"/>
      <c r="L37" s="97"/>
      <c r="M37" s="65" t="s">
        <v>71</v>
      </c>
      <c r="N37" s="75" t="str">
        <f t="shared" si="3"/>
        <v>Moyen</v>
      </c>
      <c r="O37" s="100" t="s">
        <v>712</v>
      </c>
      <c r="P37" s="70"/>
      <c r="Q37" s="70"/>
      <c r="R37" s="70"/>
      <c r="S37" s="1"/>
      <c r="T37" s="1"/>
      <c r="U37" s="1"/>
      <c r="V37" s="1"/>
      <c r="W37" s="1"/>
      <c r="X37" s="1"/>
    </row>
    <row r="38" spans="1:24" ht="66" customHeight="1" x14ac:dyDescent="0.35">
      <c r="A38" s="218">
        <v>72</v>
      </c>
      <c r="B38" s="235">
        <v>45916</v>
      </c>
      <c r="C38" s="222" t="s">
        <v>631</v>
      </c>
      <c r="D38" s="151" t="s">
        <v>79</v>
      </c>
      <c r="E38" s="134" t="s">
        <v>169</v>
      </c>
      <c r="F38" s="70" t="s">
        <v>168</v>
      </c>
      <c r="G38" s="100" t="s">
        <v>135</v>
      </c>
      <c r="H38" s="106" t="s">
        <v>836</v>
      </c>
      <c r="I38" s="72" t="s">
        <v>228</v>
      </c>
      <c r="J38" s="85">
        <v>3</v>
      </c>
      <c r="K38" s="85">
        <v>1</v>
      </c>
      <c r="L38" s="73">
        <v>3</v>
      </c>
      <c r="M38" s="74">
        <f t="shared" ref="M38:M51" si="7">J38*K38*L38</f>
        <v>9</v>
      </c>
      <c r="N38" s="75" t="str">
        <f t="shared" si="3"/>
        <v>Moyen</v>
      </c>
      <c r="O38" s="100" t="s">
        <v>574</v>
      </c>
      <c r="P38" s="70"/>
      <c r="Q38" s="70"/>
      <c r="R38" s="70"/>
    </row>
    <row r="39" spans="1:24" ht="68.25" customHeight="1" x14ac:dyDescent="0.35">
      <c r="A39" s="234">
        <v>73</v>
      </c>
      <c r="B39" s="235">
        <v>45968</v>
      </c>
      <c r="C39" s="222" t="s">
        <v>631</v>
      </c>
      <c r="D39" s="151" t="s">
        <v>79</v>
      </c>
      <c r="E39" s="134" t="s">
        <v>81</v>
      </c>
      <c r="F39" s="70" t="s">
        <v>170</v>
      </c>
      <c r="G39" s="77" t="s">
        <v>171</v>
      </c>
      <c r="H39" s="76" t="s">
        <v>172</v>
      </c>
      <c r="I39" s="106" t="s">
        <v>173</v>
      </c>
      <c r="J39" s="260">
        <v>1</v>
      </c>
      <c r="K39" s="88">
        <v>2</v>
      </c>
      <c r="L39" s="74">
        <v>3</v>
      </c>
      <c r="M39" s="74">
        <f t="shared" si="7"/>
        <v>6</v>
      </c>
      <c r="N39" s="75" t="str">
        <f t="shared" si="3"/>
        <v>Faible</v>
      </c>
      <c r="O39" s="100" t="s">
        <v>577</v>
      </c>
      <c r="P39" s="70"/>
      <c r="Q39" s="70"/>
      <c r="R39" s="70"/>
    </row>
    <row r="40" spans="1:24" ht="148.5" customHeight="1" x14ac:dyDescent="0.35">
      <c r="A40" s="234">
        <v>74</v>
      </c>
      <c r="B40" s="235">
        <v>45968</v>
      </c>
      <c r="C40" s="222" t="s">
        <v>631</v>
      </c>
      <c r="D40" s="151" t="s">
        <v>79</v>
      </c>
      <c r="E40" s="134" t="s">
        <v>81</v>
      </c>
      <c r="F40" s="70" t="s">
        <v>17</v>
      </c>
      <c r="G40" s="78" t="s">
        <v>137</v>
      </c>
      <c r="H40" s="70" t="s">
        <v>988</v>
      </c>
      <c r="I40" s="106" t="s">
        <v>990</v>
      </c>
      <c r="J40" s="260">
        <v>3</v>
      </c>
      <c r="K40" s="88">
        <v>2</v>
      </c>
      <c r="L40" s="74">
        <v>2</v>
      </c>
      <c r="M40" s="74">
        <f t="shared" si="7"/>
        <v>12</v>
      </c>
      <c r="N40" s="75" t="str">
        <f t="shared" si="3"/>
        <v>Moyen</v>
      </c>
      <c r="O40" s="78" t="s">
        <v>989</v>
      </c>
      <c r="P40" s="70"/>
      <c r="Q40" s="70"/>
      <c r="R40" s="70"/>
    </row>
    <row r="41" spans="1:24" ht="49.5" customHeight="1" x14ac:dyDescent="0.35">
      <c r="A41" s="218">
        <v>75</v>
      </c>
      <c r="B41" s="235">
        <v>45985</v>
      </c>
      <c r="C41" s="222" t="s">
        <v>631</v>
      </c>
      <c r="D41" s="151" t="s">
        <v>100</v>
      </c>
      <c r="E41" s="219" t="s">
        <v>785</v>
      </c>
      <c r="F41" s="70" t="s">
        <v>21</v>
      </c>
      <c r="G41" s="78" t="s">
        <v>140</v>
      </c>
      <c r="H41" s="72" t="s">
        <v>175</v>
      </c>
      <c r="I41" s="72" t="s">
        <v>176</v>
      </c>
      <c r="J41" s="85">
        <v>3</v>
      </c>
      <c r="K41" s="85">
        <v>2</v>
      </c>
      <c r="L41" s="73">
        <v>2</v>
      </c>
      <c r="M41" s="74">
        <f t="shared" si="7"/>
        <v>12</v>
      </c>
      <c r="N41" s="75" t="str">
        <f t="shared" si="3"/>
        <v>Moyen</v>
      </c>
      <c r="O41" s="78" t="s">
        <v>177</v>
      </c>
      <c r="P41" s="70"/>
      <c r="Q41" s="70"/>
      <c r="R41" s="70"/>
    </row>
    <row r="42" spans="1:24" ht="39" x14ac:dyDescent="0.35">
      <c r="A42" s="234">
        <v>76</v>
      </c>
      <c r="B42" s="235">
        <v>45940</v>
      </c>
      <c r="C42" s="222" t="s">
        <v>631</v>
      </c>
      <c r="D42" s="151" t="s">
        <v>100</v>
      </c>
      <c r="E42" s="219" t="s">
        <v>785</v>
      </c>
      <c r="F42" s="70" t="s">
        <v>21</v>
      </c>
      <c r="G42" s="93" t="s">
        <v>140</v>
      </c>
      <c r="H42" s="70" t="s">
        <v>178</v>
      </c>
      <c r="I42" s="72" t="s">
        <v>176</v>
      </c>
      <c r="J42" s="85">
        <v>3</v>
      </c>
      <c r="K42" s="85">
        <v>1</v>
      </c>
      <c r="L42" s="73">
        <v>2</v>
      </c>
      <c r="M42" s="74">
        <f t="shared" si="7"/>
        <v>6</v>
      </c>
      <c r="N42" s="75" t="str">
        <f t="shared" si="3"/>
        <v>Faible</v>
      </c>
      <c r="O42" s="78" t="s">
        <v>177</v>
      </c>
      <c r="P42" s="70"/>
      <c r="Q42" s="70"/>
      <c r="R42" s="70"/>
    </row>
    <row r="43" spans="1:24" ht="54" customHeight="1" x14ac:dyDescent="0.35">
      <c r="A43" s="234">
        <v>77</v>
      </c>
      <c r="B43" s="235">
        <v>45940</v>
      </c>
      <c r="C43" s="222" t="s">
        <v>631</v>
      </c>
      <c r="D43" s="151" t="s">
        <v>100</v>
      </c>
      <c r="E43" s="219" t="s">
        <v>785</v>
      </c>
      <c r="F43" s="70" t="s">
        <v>21</v>
      </c>
      <c r="G43" s="77" t="s">
        <v>145</v>
      </c>
      <c r="H43" s="70" t="s">
        <v>405</v>
      </c>
      <c r="I43" s="72"/>
      <c r="J43" s="85">
        <v>2</v>
      </c>
      <c r="K43" s="85">
        <v>2</v>
      </c>
      <c r="L43" s="73">
        <v>2</v>
      </c>
      <c r="M43" s="74">
        <f t="shared" si="7"/>
        <v>8</v>
      </c>
      <c r="N43" s="75" t="str">
        <f t="shared" si="3"/>
        <v>Faible</v>
      </c>
      <c r="O43" s="78" t="s">
        <v>177</v>
      </c>
      <c r="P43" s="70"/>
      <c r="Q43" s="70"/>
      <c r="R43" s="70"/>
    </row>
    <row r="44" spans="1:24" ht="54" customHeight="1" x14ac:dyDescent="0.35">
      <c r="A44" s="218">
        <v>78</v>
      </c>
      <c r="B44" s="235">
        <v>45968</v>
      </c>
      <c r="C44" s="222" t="s">
        <v>631</v>
      </c>
      <c r="D44" s="151" t="s">
        <v>79</v>
      </c>
      <c r="E44" s="219" t="s">
        <v>81</v>
      </c>
      <c r="F44" s="221" t="s">
        <v>812</v>
      </c>
      <c r="G44" s="78" t="s">
        <v>179</v>
      </c>
      <c r="H44" s="70" t="s">
        <v>180</v>
      </c>
      <c r="I44" s="100" t="s">
        <v>554</v>
      </c>
      <c r="J44" s="73">
        <v>1</v>
      </c>
      <c r="K44" s="73">
        <v>4</v>
      </c>
      <c r="L44" s="73">
        <v>2</v>
      </c>
      <c r="M44" s="74">
        <f t="shared" si="7"/>
        <v>8</v>
      </c>
      <c r="N44" s="75" t="str">
        <f t="shared" si="3"/>
        <v>Faible</v>
      </c>
      <c r="O44" s="100" t="s">
        <v>695</v>
      </c>
      <c r="P44" s="70"/>
      <c r="Q44" s="70"/>
      <c r="R44" s="70"/>
    </row>
    <row r="45" spans="1:24" ht="39" x14ac:dyDescent="0.35">
      <c r="A45" s="234">
        <v>79</v>
      </c>
      <c r="B45" s="235">
        <v>45940</v>
      </c>
      <c r="C45" s="222" t="s">
        <v>631</v>
      </c>
      <c r="D45" s="151" t="s">
        <v>100</v>
      </c>
      <c r="E45" s="219" t="s">
        <v>785</v>
      </c>
      <c r="F45" s="221" t="s">
        <v>812</v>
      </c>
      <c r="G45" s="78" t="s">
        <v>179</v>
      </c>
      <c r="H45" s="70" t="s">
        <v>182</v>
      </c>
      <c r="I45" s="70" t="s">
        <v>183</v>
      </c>
      <c r="J45" s="73">
        <v>2</v>
      </c>
      <c r="K45" s="73">
        <v>1</v>
      </c>
      <c r="L45" s="73">
        <v>3</v>
      </c>
      <c r="M45" s="74">
        <f t="shared" si="7"/>
        <v>6</v>
      </c>
      <c r="N45" s="75" t="str">
        <f t="shared" si="3"/>
        <v>Faible</v>
      </c>
      <c r="O45" s="100" t="s">
        <v>696</v>
      </c>
      <c r="P45" s="70"/>
      <c r="Q45" s="70"/>
      <c r="R45" s="70"/>
    </row>
    <row r="46" spans="1:24" ht="52" x14ac:dyDescent="0.35">
      <c r="A46" s="234">
        <v>80</v>
      </c>
      <c r="B46" s="235">
        <v>45916</v>
      </c>
      <c r="C46" s="222" t="s">
        <v>631</v>
      </c>
      <c r="D46" s="151" t="s">
        <v>79</v>
      </c>
      <c r="E46" s="219" t="s">
        <v>169</v>
      </c>
      <c r="F46" s="221" t="s">
        <v>812</v>
      </c>
      <c r="G46" s="93" t="s">
        <v>179</v>
      </c>
      <c r="H46" s="70" t="s">
        <v>837</v>
      </c>
      <c r="I46" s="70" t="s">
        <v>184</v>
      </c>
      <c r="J46" s="73">
        <v>2</v>
      </c>
      <c r="K46" s="73">
        <v>4</v>
      </c>
      <c r="L46" s="73">
        <v>1</v>
      </c>
      <c r="M46" s="74">
        <f t="shared" si="7"/>
        <v>8</v>
      </c>
      <c r="N46" s="75" t="str">
        <f t="shared" si="3"/>
        <v>Faible</v>
      </c>
      <c r="O46" s="100" t="s">
        <v>633</v>
      </c>
      <c r="P46" s="70"/>
      <c r="Q46" s="70"/>
      <c r="R46" s="70"/>
    </row>
    <row r="47" spans="1:24" ht="78" x14ac:dyDescent="0.35">
      <c r="A47" s="218">
        <v>81</v>
      </c>
      <c r="B47" s="235">
        <v>45929</v>
      </c>
      <c r="C47" s="222" t="s">
        <v>631</v>
      </c>
      <c r="D47" s="286" t="s">
        <v>79</v>
      </c>
      <c r="E47" s="219" t="s">
        <v>786</v>
      </c>
      <c r="F47" s="89" t="s">
        <v>4</v>
      </c>
      <c r="G47" s="91" t="s">
        <v>187</v>
      </c>
      <c r="H47" s="79" t="s">
        <v>188</v>
      </c>
      <c r="I47" s="79" t="s">
        <v>810</v>
      </c>
      <c r="J47" s="112">
        <v>3</v>
      </c>
      <c r="K47" s="112">
        <v>1</v>
      </c>
      <c r="L47" s="74">
        <v>2</v>
      </c>
      <c r="M47" s="74">
        <f t="shared" si="7"/>
        <v>6</v>
      </c>
      <c r="N47" s="75" t="str">
        <f t="shared" si="3"/>
        <v>Faible</v>
      </c>
      <c r="O47" s="100" t="s">
        <v>924</v>
      </c>
      <c r="P47" s="70"/>
      <c r="Q47" s="70"/>
      <c r="R47" s="70"/>
    </row>
    <row r="48" spans="1:24" ht="52" x14ac:dyDescent="0.35">
      <c r="A48" s="234">
        <v>82</v>
      </c>
      <c r="B48" s="235">
        <v>45940</v>
      </c>
      <c r="C48" s="222" t="s">
        <v>631</v>
      </c>
      <c r="D48" s="151" t="s">
        <v>100</v>
      </c>
      <c r="E48" s="219" t="s">
        <v>785</v>
      </c>
      <c r="F48" s="70" t="s">
        <v>4</v>
      </c>
      <c r="G48" s="77" t="s">
        <v>187</v>
      </c>
      <c r="H48" s="70" t="s">
        <v>189</v>
      </c>
      <c r="I48" s="70" t="s">
        <v>190</v>
      </c>
      <c r="J48" s="73">
        <v>4</v>
      </c>
      <c r="K48" s="73">
        <v>1</v>
      </c>
      <c r="L48" s="73">
        <v>2</v>
      </c>
      <c r="M48" s="74">
        <f t="shared" si="7"/>
        <v>8</v>
      </c>
      <c r="N48" s="75" t="str">
        <f t="shared" si="3"/>
        <v>Faible</v>
      </c>
      <c r="O48" s="100"/>
      <c r="P48" s="70"/>
      <c r="Q48" s="70"/>
      <c r="R48" s="70"/>
    </row>
    <row r="49" spans="1:24" ht="39" x14ac:dyDescent="0.35">
      <c r="A49" s="234">
        <v>83</v>
      </c>
      <c r="B49" s="235">
        <v>45968</v>
      </c>
      <c r="C49" s="222" t="s">
        <v>631</v>
      </c>
      <c r="D49" s="286" t="s">
        <v>79</v>
      </c>
      <c r="E49" s="219" t="s">
        <v>81</v>
      </c>
      <c r="F49" s="70" t="s">
        <v>5</v>
      </c>
      <c r="G49" s="95" t="s">
        <v>158</v>
      </c>
      <c r="H49" s="70" t="s">
        <v>195</v>
      </c>
      <c r="I49" s="135"/>
      <c r="J49" s="73">
        <v>1</v>
      </c>
      <c r="K49" s="73">
        <v>3</v>
      </c>
      <c r="L49" s="73">
        <v>3</v>
      </c>
      <c r="M49" s="74">
        <f t="shared" si="7"/>
        <v>9</v>
      </c>
      <c r="N49" s="75" t="str">
        <f t="shared" si="3"/>
        <v>Moyen</v>
      </c>
      <c r="O49" s="100" t="s">
        <v>181</v>
      </c>
      <c r="P49" s="70"/>
      <c r="Q49" s="70"/>
      <c r="R49" s="70"/>
    </row>
    <row r="50" spans="1:24" ht="80" customHeight="1" x14ac:dyDescent="0.35">
      <c r="A50" s="218">
        <v>84</v>
      </c>
      <c r="B50" s="235">
        <v>45940</v>
      </c>
      <c r="C50" s="222" t="s">
        <v>631</v>
      </c>
      <c r="D50" s="151" t="s">
        <v>100</v>
      </c>
      <c r="E50" s="219" t="s">
        <v>785</v>
      </c>
      <c r="F50" s="70" t="s">
        <v>5</v>
      </c>
      <c r="G50" s="95" t="s">
        <v>158</v>
      </c>
      <c r="H50" s="70" t="s">
        <v>196</v>
      </c>
      <c r="I50" s="70" t="s">
        <v>197</v>
      </c>
      <c r="J50" s="74">
        <v>3</v>
      </c>
      <c r="K50" s="74">
        <v>2</v>
      </c>
      <c r="L50" s="74">
        <v>2</v>
      </c>
      <c r="M50" s="74">
        <f t="shared" si="7"/>
        <v>12</v>
      </c>
      <c r="N50" s="75" t="str">
        <f t="shared" si="3"/>
        <v>Moyen</v>
      </c>
      <c r="O50" s="100" t="s">
        <v>489</v>
      </c>
      <c r="P50" s="70"/>
      <c r="Q50" s="70"/>
      <c r="R50" s="70"/>
    </row>
    <row r="51" spans="1:24" s="53" customFormat="1" ht="44.25" customHeight="1" x14ac:dyDescent="0.35">
      <c r="A51" s="234">
        <v>85</v>
      </c>
      <c r="B51" s="235">
        <v>45968</v>
      </c>
      <c r="C51" s="222" t="s">
        <v>631</v>
      </c>
      <c r="D51" s="286" t="s">
        <v>79</v>
      </c>
      <c r="E51" s="219" t="s">
        <v>81</v>
      </c>
      <c r="F51" s="70" t="s">
        <v>163</v>
      </c>
      <c r="G51" s="72" t="s">
        <v>164</v>
      </c>
      <c r="H51" s="72" t="s">
        <v>198</v>
      </c>
      <c r="I51" s="72" t="s">
        <v>199</v>
      </c>
      <c r="J51" s="85">
        <v>1</v>
      </c>
      <c r="K51" s="85">
        <v>1</v>
      </c>
      <c r="L51" s="73">
        <v>2</v>
      </c>
      <c r="M51" s="74">
        <f t="shared" si="7"/>
        <v>2</v>
      </c>
      <c r="N51" s="75" t="str">
        <f t="shared" si="3"/>
        <v>Faible</v>
      </c>
      <c r="O51" s="100"/>
      <c r="P51" s="70"/>
      <c r="Q51" s="70"/>
      <c r="R51" s="70"/>
      <c r="S51" s="1"/>
      <c r="T51" s="1"/>
      <c r="U51" s="1"/>
      <c r="V51" s="1"/>
      <c r="W51" s="1"/>
      <c r="X51" s="1"/>
    </row>
    <row r="52" spans="1:24" ht="39" x14ac:dyDescent="0.35">
      <c r="A52" s="234">
        <v>86</v>
      </c>
      <c r="B52" s="235">
        <v>45968</v>
      </c>
      <c r="C52" s="222" t="s">
        <v>631</v>
      </c>
      <c r="D52" s="151" t="s">
        <v>79</v>
      </c>
      <c r="E52" s="219" t="s">
        <v>81</v>
      </c>
      <c r="F52" s="70" t="s">
        <v>24</v>
      </c>
      <c r="G52" s="70" t="s">
        <v>200</v>
      </c>
      <c r="H52" s="70" t="s">
        <v>201</v>
      </c>
      <c r="I52" s="116" t="s">
        <v>575</v>
      </c>
      <c r="J52" s="73">
        <v>1</v>
      </c>
      <c r="K52" s="73">
        <v>2</v>
      </c>
      <c r="L52" s="73">
        <v>3</v>
      </c>
      <c r="M52" s="74">
        <f t="shared" ref="M52:M62" si="8">J52*K52*L52</f>
        <v>6</v>
      </c>
      <c r="N52" s="75" t="str">
        <f t="shared" ref="N52:N72" si="9">IF(M52=0,"-",IF(OR(M52&lt;=8,M52="J"),"Faible",IF(OR(M52&lt;=26,M52="K"),"Moyen","Elevé")))</f>
        <v>Faible</v>
      </c>
      <c r="O52" s="100" t="s">
        <v>203</v>
      </c>
      <c r="P52" s="70"/>
      <c r="Q52" s="70"/>
      <c r="R52" s="70"/>
    </row>
    <row r="53" spans="1:24" ht="26" x14ac:dyDescent="0.35">
      <c r="A53" s="218">
        <v>87</v>
      </c>
      <c r="B53" s="244">
        <v>45950</v>
      </c>
      <c r="C53" s="222" t="s">
        <v>631</v>
      </c>
      <c r="D53" s="221" t="s">
        <v>79</v>
      </c>
      <c r="E53" s="219" t="s">
        <v>787</v>
      </c>
      <c r="F53" s="109" t="s">
        <v>2</v>
      </c>
      <c r="G53" s="90" t="s">
        <v>133</v>
      </c>
      <c r="H53" s="79" t="s">
        <v>204</v>
      </c>
      <c r="I53" s="79" t="s">
        <v>205</v>
      </c>
      <c r="J53" s="112">
        <v>2</v>
      </c>
      <c r="K53" s="112">
        <v>1</v>
      </c>
      <c r="L53" s="74">
        <v>1</v>
      </c>
      <c r="M53" s="74">
        <f t="shared" si="8"/>
        <v>2</v>
      </c>
      <c r="N53" s="75" t="str">
        <f t="shared" si="9"/>
        <v>Faible</v>
      </c>
      <c r="O53" s="81"/>
      <c r="P53" s="70"/>
      <c r="Q53" s="70"/>
      <c r="R53" s="70"/>
      <c r="S53" s="53"/>
      <c r="T53" s="53"/>
      <c r="U53" s="53"/>
      <c r="V53" s="53"/>
      <c r="W53" s="53"/>
      <c r="X53" s="53"/>
    </row>
    <row r="54" spans="1:24" ht="70.5" customHeight="1" x14ac:dyDescent="0.35">
      <c r="A54" s="234">
        <v>88</v>
      </c>
      <c r="B54" s="158">
        <v>45929</v>
      </c>
      <c r="C54" s="160" t="s">
        <v>631</v>
      </c>
      <c r="D54" s="69" t="s">
        <v>79</v>
      </c>
      <c r="E54" s="159" t="s">
        <v>786</v>
      </c>
      <c r="F54" s="89" t="s">
        <v>2</v>
      </c>
      <c r="G54" s="90" t="s">
        <v>133</v>
      </c>
      <c r="H54" s="79" t="s">
        <v>204</v>
      </c>
      <c r="I54" s="79" t="s">
        <v>205</v>
      </c>
      <c r="J54" s="112">
        <v>2</v>
      </c>
      <c r="K54" s="112">
        <v>1</v>
      </c>
      <c r="L54" s="74">
        <v>1</v>
      </c>
      <c r="M54" s="74">
        <f t="shared" si="8"/>
        <v>2</v>
      </c>
      <c r="N54" s="75" t="str">
        <f t="shared" si="9"/>
        <v>Faible</v>
      </c>
      <c r="O54" s="81"/>
      <c r="P54" s="70"/>
      <c r="Q54" s="70"/>
      <c r="R54" s="70"/>
      <c r="S54" s="53"/>
      <c r="T54" s="53"/>
      <c r="U54" s="53"/>
      <c r="V54" s="53"/>
      <c r="W54" s="53"/>
      <c r="X54" s="53"/>
    </row>
    <row r="55" spans="1:24" ht="70.5" customHeight="1" x14ac:dyDescent="0.35">
      <c r="A55" s="234">
        <v>89</v>
      </c>
      <c r="B55" s="158">
        <v>45929</v>
      </c>
      <c r="C55" s="160" t="s">
        <v>631</v>
      </c>
      <c r="D55" s="69" t="s">
        <v>79</v>
      </c>
      <c r="E55" s="159" t="s">
        <v>786</v>
      </c>
      <c r="F55" s="89" t="s">
        <v>2</v>
      </c>
      <c r="G55" s="90" t="s">
        <v>133</v>
      </c>
      <c r="H55" s="111" t="s">
        <v>206</v>
      </c>
      <c r="I55" s="111" t="s">
        <v>925</v>
      </c>
      <c r="J55" s="112">
        <v>2</v>
      </c>
      <c r="K55" s="112">
        <v>2</v>
      </c>
      <c r="L55" s="74">
        <v>2</v>
      </c>
      <c r="M55" s="74">
        <f t="shared" si="8"/>
        <v>8</v>
      </c>
      <c r="N55" s="75" t="str">
        <f t="shared" si="9"/>
        <v>Faible</v>
      </c>
      <c r="O55" s="190" t="s">
        <v>529</v>
      </c>
      <c r="P55" s="70"/>
      <c r="Q55" s="70"/>
      <c r="R55" s="70"/>
      <c r="S55" s="53"/>
      <c r="T55" s="53"/>
      <c r="U55" s="53"/>
      <c r="V55" s="53"/>
      <c r="W55" s="53"/>
      <c r="X55" s="53"/>
    </row>
    <row r="56" spans="1:24" ht="26" x14ac:dyDescent="0.35">
      <c r="A56" s="218">
        <v>90</v>
      </c>
      <c r="B56" s="235">
        <v>45950</v>
      </c>
      <c r="C56" s="222" t="s">
        <v>631</v>
      </c>
      <c r="D56" s="221" t="s">
        <v>79</v>
      </c>
      <c r="E56" s="219" t="s">
        <v>88</v>
      </c>
      <c r="F56" s="100" t="s">
        <v>2</v>
      </c>
      <c r="G56" s="78" t="s">
        <v>133</v>
      </c>
      <c r="H56" s="100" t="s">
        <v>208</v>
      </c>
      <c r="I56" s="221" t="s">
        <v>205</v>
      </c>
      <c r="J56" s="134">
        <v>2</v>
      </c>
      <c r="K56" s="134">
        <v>1</v>
      </c>
      <c r="L56" s="134">
        <v>1</v>
      </c>
      <c r="M56" s="74">
        <f t="shared" si="8"/>
        <v>2</v>
      </c>
      <c r="N56" s="75" t="str">
        <f t="shared" si="9"/>
        <v>Faible</v>
      </c>
      <c r="O56" s="100"/>
      <c r="P56" s="70"/>
      <c r="Q56" s="70"/>
      <c r="R56" s="70"/>
    </row>
    <row r="57" spans="1:24" ht="26" x14ac:dyDescent="0.35">
      <c r="A57" s="234">
        <v>91</v>
      </c>
      <c r="B57" s="235">
        <v>45968</v>
      </c>
      <c r="C57" s="222" t="s">
        <v>631</v>
      </c>
      <c r="D57" s="221" t="s">
        <v>79</v>
      </c>
      <c r="E57" s="134" t="s">
        <v>736</v>
      </c>
      <c r="F57" s="70" t="s">
        <v>2</v>
      </c>
      <c r="G57" s="71" t="s">
        <v>133</v>
      </c>
      <c r="H57" s="70" t="s">
        <v>209</v>
      </c>
      <c r="I57" s="70" t="s">
        <v>210</v>
      </c>
      <c r="J57" s="73">
        <v>3</v>
      </c>
      <c r="K57" s="73">
        <v>1</v>
      </c>
      <c r="L57" s="73">
        <v>2</v>
      </c>
      <c r="M57" s="74">
        <f t="shared" si="8"/>
        <v>6</v>
      </c>
      <c r="N57" s="75" t="str">
        <f t="shared" si="9"/>
        <v>Faible</v>
      </c>
      <c r="O57" s="100"/>
      <c r="P57" s="70"/>
      <c r="Q57" s="70"/>
      <c r="R57" s="70"/>
    </row>
    <row r="58" spans="1:24" ht="35" customHeight="1" x14ac:dyDescent="0.35">
      <c r="A58" s="234">
        <v>92</v>
      </c>
      <c r="B58" s="235">
        <v>45950</v>
      </c>
      <c r="C58" s="222" t="s">
        <v>631</v>
      </c>
      <c r="D58" s="221" t="s">
        <v>79</v>
      </c>
      <c r="E58" s="134" t="s">
        <v>758</v>
      </c>
      <c r="F58" s="70" t="s">
        <v>2</v>
      </c>
      <c r="G58" s="71" t="s">
        <v>133</v>
      </c>
      <c r="H58" s="70" t="s">
        <v>635</v>
      </c>
      <c r="I58" s="70"/>
      <c r="J58" s="73">
        <v>3</v>
      </c>
      <c r="K58" s="73">
        <v>1</v>
      </c>
      <c r="L58" s="73">
        <v>3</v>
      </c>
      <c r="M58" s="74">
        <f t="shared" si="8"/>
        <v>9</v>
      </c>
      <c r="N58" s="75" t="str">
        <f t="shared" si="9"/>
        <v>Moyen</v>
      </c>
      <c r="O58" s="100" t="s">
        <v>1046</v>
      </c>
      <c r="P58" s="70"/>
      <c r="Q58" s="70"/>
      <c r="R58" s="70"/>
    </row>
    <row r="59" spans="1:24" ht="39" x14ac:dyDescent="0.35">
      <c r="A59" s="218">
        <v>93</v>
      </c>
      <c r="B59" s="235">
        <v>45950</v>
      </c>
      <c r="C59" s="222" t="s">
        <v>631</v>
      </c>
      <c r="D59" s="221" t="s">
        <v>79</v>
      </c>
      <c r="E59" s="134" t="s">
        <v>758</v>
      </c>
      <c r="F59" s="70" t="s">
        <v>2</v>
      </c>
      <c r="G59" s="71" t="s">
        <v>133</v>
      </c>
      <c r="H59" s="70" t="s">
        <v>636</v>
      </c>
      <c r="I59" s="100" t="s">
        <v>212</v>
      </c>
      <c r="J59" s="125">
        <v>2</v>
      </c>
      <c r="K59" s="73">
        <v>2</v>
      </c>
      <c r="L59" s="125">
        <v>2</v>
      </c>
      <c r="M59" s="74">
        <f t="shared" si="8"/>
        <v>8</v>
      </c>
      <c r="N59" s="75" t="str">
        <f t="shared" si="9"/>
        <v>Faible</v>
      </c>
      <c r="O59" s="100" t="s">
        <v>213</v>
      </c>
      <c r="P59" s="70"/>
      <c r="Q59" s="70"/>
      <c r="R59" s="70"/>
    </row>
    <row r="60" spans="1:24" s="237" customFormat="1" ht="39" x14ac:dyDescent="0.35">
      <c r="A60" s="234">
        <v>94</v>
      </c>
      <c r="B60" s="235">
        <v>45940</v>
      </c>
      <c r="C60" s="222" t="s">
        <v>631</v>
      </c>
      <c r="D60" s="221" t="s">
        <v>79</v>
      </c>
      <c r="E60" s="219" t="s">
        <v>785</v>
      </c>
      <c r="F60" s="134" t="s">
        <v>2</v>
      </c>
      <c r="G60" s="78" t="s">
        <v>133</v>
      </c>
      <c r="H60" s="76" t="s">
        <v>993</v>
      </c>
      <c r="I60" s="100" t="s">
        <v>212</v>
      </c>
      <c r="J60" s="74">
        <v>3</v>
      </c>
      <c r="K60" s="74">
        <v>1</v>
      </c>
      <c r="L60" s="74">
        <v>2</v>
      </c>
      <c r="M60" s="74">
        <f t="shared" si="8"/>
        <v>6</v>
      </c>
      <c r="N60" s="75" t="str">
        <f t="shared" si="9"/>
        <v>Faible</v>
      </c>
      <c r="O60" s="100" t="s">
        <v>537</v>
      </c>
      <c r="P60" s="100"/>
      <c r="Q60" s="100"/>
      <c r="R60" s="100"/>
    </row>
    <row r="61" spans="1:24" ht="39" customHeight="1" x14ac:dyDescent="0.35">
      <c r="A61" s="234">
        <v>95</v>
      </c>
      <c r="B61" s="235">
        <v>45916</v>
      </c>
      <c r="C61" s="222" t="s">
        <v>631</v>
      </c>
      <c r="D61" s="221" t="s">
        <v>79</v>
      </c>
      <c r="E61" s="219" t="s">
        <v>169</v>
      </c>
      <c r="F61" s="70" t="s">
        <v>2</v>
      </c>
      <c r="G61" s="71" t="s">
        <v>133</v>
      </c>
      <c r="H61" s="70" t="s">
        <v>214</v>
      </c>
      <c r="I61" s="70" t="s">
        <v>215</v>
      </c>
      <c r="J61" s="73">
        <v>2</v>
      </c>
      <c r="K61" s="73">
        <v>2</v>
      </c>
      <c r="L61" s="73">
        <v>3</v>
      </c>
      <c r="M61" s="74">
        <f t="shared" si="8"/>
        <v>12</v>
      </c>
      <c r="N61" s="75" t="str">
        <f t="shared" si="9"/>
        <v>Moyen</v>
      </c>
      <c r="O61" s="100" t="s">
        <v>216</v>
      </c>
      <c r="P61" s="70"/>
      <c r="Q61" s="70"/>
      <c r="R61" s="70"/>
      <c r="V61" s="356"/>
      <c r="W61" s="356"/>
    </row>
    <row r="62" spans="1:24" ht="39" x14ac:dyDescent="0.35">
      <c r="A62" s="218">
        <v>96</v>
      </c>
      <c r="B62" s="235">
        <v>45916</v>
      </c>
      <c r="C62" s="222" t="s">
        <v>631</v>
      </c>
      <c r="D62" s="221" t="s">
        <v>79</v>
      </c>
      <c r="E62" s="219" t="s">
        <v>169</v>
      </c>
      <c r="F62" s="100" t="s">
        <v>2</v>
      </c>
      <c r="G62" s="71" t="s">
        <v>133</v>
      </c>
      <c r="H62" s="70" t="s">
        <v>839</v>
      </c>
      <c r="I62" s="100" t="s">
        <v>212</v>
      </c>
      <c r="J62" s="74">
        <v>2</v>
      </c>
      <c r="K62" s="74">
        <v>1</v>
      </c>
      <c r="L62" s="74">
        <v>2</v>
      </c>
      <c r="M62" s="74">
        <f t="shared" si="8"/>
        <v>4</v>
      </c>
      <c r="N62" s="75" t="str">
        <f t="shared" si="9"/>
        <v>Faible</v>
      </c>
      <c r="O62" s="100" t="s">
        <v>213</v>
      </c>
      <c r="P62" s="70"/>
      <c r="Q62" s="70"/>
      <c r="R62" s="70"/>
      <c r="V62" s="356"/>
      <c r="W62" s="356"/>
    </row>
    <row r="63" spans="1:24" ht="52" x14ac:dyDescent="0.35">
      <c r="A63" s="234">
        <v>97</v>
      </c>
      <c r="B63" s="235">
        <v>45916</v>
      </c>
      <c r="C63" s="222" t="s">
        <v>631</v>
      </c>
      <c r="D63" s="221" t="s">
        <v>79</v>
      </c>
      <c r="E63" s="219" t="s">
        <v>169</v>
      </c>
      <c r="F63" s="70" t="s">
        <v>2</v>
      </c>
      <c r="G63" s="71" t="s">
        <v>133</v>
      </c>
      <c r="H63" s="76" t="s">
        <v>217</v>
      </c>
      <c r="I63" s="76" t="s">
        <v>838</v>
      </c>
      <c r="J63" s="74">
        <v>2</v>
      </c>
      <c r="K63" s="74">
        <v>1</v>
      </c>
      <c r="L63" s="74">
        <v>2</v>
      </c>
      <c r="M63" s="74">
        <f t="shared" ref="M63:M72" si="10">J63*K63*L63</f>
        <v>4</v>
      </c>
      <c r="N63" s="75" t="str">
        <f t="shared" si="9"/>
        <v>Faible</v>
      </c>
      <c r="O63" s="100"/>
      <c r="P63" s="70"/>
      <c r="Q63" s="70"/>
      <c r="R63" s="70"/>
      <c r="U63" s="133"/>
      <c r="V63" s="356"/>
      <c r="W63" s="356"/>
    </row>
    <row r="64" spans="1:24" ht="26" x14ac:dyDescent="0.35">
      <c r="A64" s="234">
        <v>98</v>
      </c>
      <c r="B64" s="235">
        <v>45916</v>
      </c>
      <c r="C64" s="222" t="s">
        <v>631</v>
      </c>
      <c r="D64" s="221" t="s">
        <v>79</v>
      </c>
      <c r="E64" s="219" t="s">
        <v>169</v>
      </c>
      <c r="F64" s="70" t="s">
        <v>2</v>
      </c>
      <c r="G64" s="71" t="s">
        <v>133</v>
      </c>
      <c r="H64" s="70" t="s">
        <v>218</v>
      </c>
      <c r="I64" s="70"/>
      <c r="J64" s="73">
        <v>2</v>
      </c>
      <c r="K64" s="73">
        <v>2</v>
      </c>
      <c r="L64" s="137">
        <v>2</v>
      </c>
      <c r="M64" s="74">
        <f t="shared" si="10"/>
        <v>8</v>
      </c>
      <c r="N64" s="75" t="str">
        <f t="shared" si="9"/>
        <v>Faible</v>
      </c>
      <c r="O64" s="100"/>
      <c r="P64" s="70"/>
      <c r="Q64" s="70"/>
      <c r="R64" s="70"/>
    </row>
    <row r="65" spans="1:24" ht="39" x14ac:dyDescent="0.35">
      <c r="A65" s="218">
        <v>99</v>
      </c>
      <c r="B65" s="235">
        <v>45929</v>
      </c>
      <c r="C65" s="222" t="s">
        <v>631</v>
      </c>
      <c r="D65" s="221" t="s">
        <v>79</v>
      </c>
      <c r="E65" s="219" t="s">
        <v>786</v>
      </c>
      <c r="F65" s="89" t="s">
        <v>134</v>
      </c>
      <c r="G65" s="79" t="s">
        <v>135</v>
      </c>
      <c r="H65" s="111" t="s">
        <v>531</v>
      </c>
      <c r="I65" s="224" t="s">
        <v>532</v>
      </c>
      <c r="J65" s="112">
        <v>2</v>
      </c>
      <c r="K65" s="112">
        <v>1</v>
      </c>
      <c r="L65" s="74">
        <v>2</v>
      </c>
      <c r="M65" s="74">
        <f t="shared" si="10"/>
        <v>4</v>
      </c>
      <c r="N65" s="75" t="str">
        <f t="shared" si="9"/>
        <v>Faible</v>
      </c>
      <c r="O65" s="100" t="s">
        <v>213</v>
      </c>
      <c r="P65" s="70"/>
      <c r="Q65" s="70"/>
      <c r="R65" s="70"/>
      <c r="T65" s="53"/>
      <c r="U65" s="53"/>
      <c r="V65" s="53"/>
      <c r="W65" s="53"/>
      <c r="X65" s="53"/>
    </row>
    <row r="66" spans="1:24" s="145" customFormat="1" ht="39" x14ac:dyDescent="0.35">
      <c r="A66" s="234">
        <v>100</v>
      </c>
      <c r="B66" s="274">
        <v>45985</v>
      </c>
      <c r="C66" s="222" t="s">
        <v>631</v>
      </c>
      <c r="D66" s="271" t="s">
        <v>79</v>
      </c>
      <c r="E66" s="219" t="s">
        <v>89</v>
      </c>
      <c r="F66" s="141" t="s">
        <v>134</v>
      </c>
      <c r="G66" s="179" t="s">
        <v>135</v>
      </c>
      <c r="H66" s="141" t="s">
        <v>219</v>
      </c>
      <c r="I66" s="141" t="s">
        <v>220</v>
      </c>
      <c r="J66" s="140">
        <v>3</v>
      </c>
      <c r="K66" s="140">
        <v>2</v>
      </c>
      <c r="L66" s="140">
        <v>2</v>
      </c>
      <c r="M66" s="264">
        <f t="shared" si="10"/>
        <v>12</v>
      </c>
      <c r="N66" s="265" t="str">
        <f t="shared" si="9"/>
        <v>Moyen</v>
      </c>
      <c r="O66" s="181" t="s">
        <v>221</v>
      </c>
      <c r="P66" s="141"/>
      <c r="Q66" s="141"/>
      <c r="R66" s="141"/>
    </row>
    <row r="67" spans="1:24" ht="26" x14ac:dyDescent="0.35">
      <c r="A67" s="234">
        <v>101</v>
      </c>
      <c r="B67" s="235">
        <v>45968</v>
      </c>
      <c r="C67" s="222" t="s">
        <v>631</v>
      </c>
      <c r="D67" s="221" t="s">
        <v>79</v>
      </c>
      <c r="E67" s="134" t="s">
        <v>736</v>
      </c>
      <c r="F67" s="70" t="s">
        <v>134</v>
      </c>
      <c r="G67" s="92" t="s">
        <v>135</v>
      </c>
      <c r="H67" s="70" t="s">
        <v>222</v>
      </c>
      <c r="I67" s="70" t="s">
        <v>223</v>
      </c>
      <c r="J67" s="137">
        <v>2</v>
      </c>
      <c r="K67" s="137">
        <v>2</v>
      </c>
      <c r="L67" s="73">
        <v>2</v>
      </c>
      <c r="M67" s="74">
        <f t="shared" si="10"/>
        <v>8</v>
      </c>
      <c r="N67" s="75" t="str">
        <f t="shared" si="9"/>
        <v>Faible</v>
      </c>
      <c r="O67" s="100" t="s">
        <v>1001</v>
      </c>
      <c r="P67" s="70"/>
      <c r="Q67" s="70"/>
      <c r="R67" s="70"/>
    </row>
    <row r="68" spans="1:24" ht="91" x14ac:dyDescent="0.35">
      <c r="A68" s="218">
        <v>102</v>
      </c>
      <c r="B68" s="235">
        <v>45968</v>
      </c>
      <c r="C68" s="222" t="s">
        <v>631</v>
      </c>
      <c r="D68" s="221" t="s">
        <v>100</v>
      </c>
      <c r="E68" s="219" t="s">
        <v>81</v>
      </c>
      <c r="F68" s="69" t="s">
        <v>134</v>
      </c>
      <c r="G68" s="92" t="s">
        <v>135</v>
      </c>
      <c r="H68" s="70" t="s">
        <v>224</v>
      </c>
      <c r="I68" s="70" t="s">
        <v>225</v>
      </c>
      <c r="J68" s="73">
        <v>3</v>
      </c>
      <c r="K68" s="73">
        <v>1</v>
      </c>
      <c r="L68" s="73">
        <v>2</v>
      </c>
      <c r="M68" s="74">
        <f t="shared" si="10"/>
        <v>6</v>
      </c>
      <c r="N68" s="75" t="str">
        <f t="shared" si="9"/>
        <v>Faible</v>
      </c>
      <c r="O68" s="100" t="s">
        <v>1070</v>
      </c>
      <c r="P68" s="70"/>
      <c r="Q68" s="70"/>
      <c r="R68" s="70"/>
      <c r="S68" s="66"/>
      <c r="T68" s="66"/>
      <c r="U68" s="66"/>
      <c r="V68" s="66"/>
      <c r="W68" s="66"/>
      <c r="X68" s="66"/>
    </row>
    <row r="69" spans="1:24" ht="72.75" customHeight="1" x14ac:dyDescent="0.35">
      <c r="A69" s="234">
        <v>103</v>
      </c>
      <c r="B69" s="235">
        <v>45968</v>
      </c>
      <c r="C69" s="222" t="s">
        <v>631</v>
      </c>
      <c r="D69" s="221" t="s">
        <v>79</v>
      </c>
      <c r="E69" s="219" t="s">
        <v>81</v>
      </c>
      <c r="F69" s="69" t="s">
        <v>134</v>
      </c>
      <c r="G69" s="77" t="s">
        <v>135</v>
      </c>
      <c r="H69" s="69" t="s">
        <v>222</v>
      </c>
      <c r="I69" s="70" t="s">
        <v>226</v>
      </c>
      <c r="J69" s="73">
        <v>3</v>
      </c>
      <c r="K69" s="73">
        <v>2</v>
      </c>
      <c r="L69" s="73">
        <v>1</v>
      </c>
      <c r="M69" s="74">
        <f t="shared" si="10"/>
        <v>6</v>
      </c>
      <c r="N69" s="75" t="str">
        <f t="shared" si="9"/>
        <v>Faible</v>
      </c>
      <c r="O69" s="100"/>
      <c r="P69" s="70"/>
      <c r="Q69" s="70"/>
      <c r="R69" s="70"/>
      <c r="S69" s="66"/>
      <c r="T69" s="66"/>
      <c r="U69" s="66"/>
      <c r="V69" s="66"/>
      <c r="W69" s="66"/>
      <c r="X69" s="66"/>
    </row>
    <row r="70" spans="1:24" ht="65" x14ac:dyDescent="0.35">
      <c r="A70" s="234">
        <v>104</v>
      </c>
      <c r="B70" s="235">
        <v>45916</v>
      </c>
      <c r="C70" s="222" t="s">
        <v>631</v>
      </c>
      <c r="D70" s="221" t="s">
        <v>79</v>
      </c>
      <c r="E70" s="219" t="s">
        <v>169</v>
      </c>
      <c r="F70" s="100" t="s">
        <v>134</v>
      </c>
      <c r="G70" s="77" t="s">
        <v>135</v>
      </c>
      <c r="H70" s="76" t="s">
        <v>222</v>
      </c>
      <c r="I70" s="70" t="s">
        <v>227</v>
      </c>
      <c r="J70" s="73">
        <v>3</v>
      </c>
      <c r="K70" s="73">
        <v>2</v>
      </c>
      <c r="L70" s="73">
        <v>1</v>
      </c>
      <c r="M70" s="74">
        <f t="shared" si="10"/>
        <v>6</v>
      </c>
      <c r="N70" s="75" t="str">
        <f t="shared" si="9"/>
        <v>Faible</v>
      </c>
      <c r="O70" s="100" t="s">
        <v>523</v>
      </c>
      <c r="P70" s="70"/>
      <c r="Q70" s="70"/>
      <c r="R70" s="70"/>
    </row>
    <row r="71" spans="1:24" ht="42" customHeight="1" x14ac:dyDescent="0.35">
      <c r="A71" s="218">
        <v>105</v>
      </c>
      <c r="B71" s="235">
        <v>45950</v>
      </c>
      <c r="C71" s="222" t="s">
        <v>631</v>
      </c>
      <c r="D71" s="221" t="s">
        <v>79</v>
      </c>
      <c r="E71" s="219" t="s">
        <v>762</v>
      </c>
      <c r="F71" s="100" t="s">
        <v>134</v>
      </c>
      <c r="G71" s="77" t="s">
        <v>135</v>
      </c>
      <c r="H71" s="70" t="s">
        <v>222</v>
      </c>
      <c r="I71" s="70" t="s">
        <v>229</v>
      </c>
      <c r="J71" s="73">
        <v>3</v>
      </c>
      <c r="K71" s="125">
        <v>1</v>
      </c>
      <c r="L71" s="73">
        <v>2</v>
      </c>
      <c r="M71" s="74">
        <f t="shared" si="10"/>
        <v>6</v>
      </c>
      <c r="N71" s="75" t="str">
        <f t="shared" si="9"/>
        <v>Faible</v>
      </c>
      <c r="O71" s="100"/>
      <c r="P71" s="70"/>
      <c r="Q71" s="70"/>
      <c r="R71" s="70"/>
    </row>
    <row r="72" spans="1:24" ht="52" x14ac:dyDescent="0.35">
      <c r="A72" s="234">
        <v>106</v>
      </c>
      <c r="B72" s="235">
        <v>45950</v>
      </c>
      <c r="C72" s="222" t="s">
        <v>631</v>
      </c>
      <c r="D72" s="221" t="s">
        <v>79</v>
      </c>
      <c r="E72" s="219" t="s">
        <v>787</v>
      </c>
      <c r="F72" s="89" t="s">
        <v>12</v>
      </c>
      <c r="G72" s="94" t="s">
        <v>137</v>
      </c>
      <c r="H72" s="79" t="s">
        <v>686</v>
      </c>
      <c r="I72" s="163"/>
      <c r="J72" s="112">
        <v>3</v>
      </c>
      <c r="K72" s="112">
        <v>1</v>
      </c>
      <c r="L72" s="74">
        <v>3</v>
      </c>
      <c r="M72" s="74">
        <f t="shared" si="10"/>
        <v>9</v>
      </c>
      <c r="N72" s="75" t="str">
        <f t="shared" si="9"/>
        <v>Moyen</v>
      </c>
      <c r="O72" s="100" t="s">
        <v>546</v>
      </c>
      <c r="P72" s="70"/>
      <c r="Q72" s="70"/>
      <c r="R72" s="70"/>
    </row>
    <row r="73" spans="1:24" ht="51" customHeight="1" x14ac:dyDescent="0.35">
      <c r="A73" s="234">
        <v>107</v>
      </c>
      <c r="B73" s="235">
        <v>45968</v>
      </c>
      <c r="C73" s="222" t="s">
        <v>631</v>
      </c>
      <c r="D73" s="221" t="s">
        <v>79</v>
      </c>
      <c r="E73" s="219" t="s">
        <v>81</v>
      </c>
      <c r="F73" s="70" t="s">
        <v>170</v>
      </c>
      <c r="G73" s="77" t="s">
        <v>171</v>
      </c>
      <c r="H73" s="76" t="s">
        <v>230</v>
      </c>
      <c r="I73" s="76" t="s">
        <v>173</v>
      </c>
      <c r="J73" s="74">
        <v>1</v>
      </c>
      <c r="K73" s="139">
        <v>2</v>
      </c>
      <c r="L73" s="74">
        <v>3</v>
      </c>
      <c r="M73" s="74">
        <f t="shared" ref="M73:M85" si="11">J73*K73*L73</f>
        <v>6</v>
      </c>
      <c r="N73" s="75" t="str">
        <f t="shared" ref="N73:N98" si="12">IF(M73=0,"-",IF(OR(M73&lt;=8,M73="J"),"Faible",IF(OR(M73&lt;=26,M73="K"),"Moyen","Elevé")))</f>
        <v>Faible</v>
      </c>
      <c r="O73" s="100" t="s">
        <v>174</v>
      </c>
      <c r="P73" s="70"/>
      <c r="Q73" s="70"/>
      <c r="R73" s="70"/>
    </row>
    <row r="74" spans="1:24" ht="52" x14ac:dyDescent="0.35">
      <c r="A74" s="218">
        <v>108</v>
      </c>
      <c r="B74" s="235">
        <v>45968</v>
      </c>
      <c r="C74" s="222" t="s">
        <v>631</v>
      </c>
      <c r="D74" s="221" t="s">
        <v>79</v>
      </c>
      <c r="E74" s="219" t="s">
        <v>81</v>
      </c>
      <c r="F74" s="100" t="s">
        <v>170</v>
      </c>
      <c r="G74" s="100" t="s">
        <v>171</v>
      </c>
      <c r="H74" s="100" t="s">
        <v>231</v>
      </c>
      <c r="I74" s="100" t="s">
        <v>544</v>
      </c>
      <c r="J74" s="73">
        <v>3</v>
      </c>
      <c r="K74" s="73">
        <v>2</v>
      </c>
      <c r="L74" s="73">
        <v>2</v>
      </c>
      <c r="M74" s="74">
        <f t="shared" si="11"/>
        <v>12</v>
      </c>
      <c r="N74" s="75" t="str">
        <f t="shared" si="12"/>
        <v>Moyen</v>
      </c>
      <c r="O74" s="100" t="s">
        <v>549</v>
      </c>
      <c r="P74" s="70"/>
      <c r="Q74" s="70"/>
      <c r="R74" s="70"/>
    </row>
    <row r="75" spans="1:24" ht="52" x14ac:dyDescent="0.35">
      <c r="A75" s="234">
        <v>109</v>
      </c>
      <c r="B75" s="235">
        <v>45916</v>
      </c>
      <c r="C75" s="222" t="s">
        <v>631</v>
      </c>
      <c r="D75" s="221" t="s">
        <v>79</v>
      </c>
      <c r="E75" s="219" t="s">
        <v>169</v>
      </c>
      <c r="F75" s="70" t="s">
        <v>170</v>
      </c>
      <c r="G75" s="77" t="s">
        <v>171</v>
      </c>
      <c r="H75" s="70" t="s">
        <v>521</v>
      </c>
      <c r="I75" s="100" t="s">
        <v>840</v>
      </c>
      <c r="J75" s="73">
        <v>3</v>
      </c>
      <c r="K75" s="73">
        <v>1</v>
      </c>
      <c r="L75" s="73">
        <v>2</v>
      </c>
      <c r="M75" s="74">
        <f t="shared" si="11"/>
        <v>6</v>
      </c>
      <c r="N75" s="75" t="str">
        <f t="shared" si="12"/>
        <v>Faible</v>
      </c>
      <c r="O75" s="100" t="s">
        <v>522</v>
      </c>
      <c r="P75" s="70"/>
      <c r="Q75" s="70"/>
      <c r="R75" s="70"/>
    </row>
    <row r="76" spans="1:24" s="145" customFormat="1" ht="65" x14ac:dyDescent="0.35">
      <c r="A76" s="234">
        <v>110</v>
      </c>
      <c r="B76" s="235">
        <v>45916</v>
      </c>
      <c r="C76" s="222" t="s">
        <v>631</v>
      </c>
      <c r="D76" s="271" t="s">
        <v>79</v>
      </c>
      <c r="E76" s="219" t="s">
        <v>169</v>
      </c>
      <c r="F76" s="141" t="s">
        <v>170</v>
      </c>
      <c r="G76" s="142" t="s">
        <v>171</v>
      </c>
      <c r="H76" s="141" t="s">
        <v>232</v>
      </c>
      <c r="I76" s="181" t="s">
        <v>841</v>
      </c>
      <c r="J76" s="140">
        <v>2</v>
      </c>
      <c r="K76" s="146">
        <v>1</v>
      </c>
      <c r="L76" s="146">
        <v>2</v>
      </c>
      <c r="M76" s="143">
        <f t="shared" si="11"/>
        <v>4</v>
      </c>
      <c r="N76" s="144" t="str">
        <f t="shared" si="12"/>
        <v>Faible</v>
      </c>
      <c r="O76" s="181" t="s">
        <v>1047</v>
      </c>
      <c r="P76" s="141"/>
      <c r="Q76" s="141"/>
      <c r="R76" s="141"/>
    </row>
    <row r="77" spans="1:24" ht="77" customHeight="1" x14ac:dyDescent="0.35">
      <c r="A77" s="218">
        <v>111</v>
      </c>
      <c r="B77" s="235">
        <v>45916</v>
      </c>
      <c r="C77" s="222" t="s">
        <v>631</v>
      </c>
      <c r="D77" s="221" t="s">
        <v>79</v>
      </c>
      <c r="E77" s="219" t="s">
        <v>169</v>
      </c>
      <c r="F77" s="70" t="s">
        <v>170</v>
      </c>
      <c r="G77" s="77" t="s">
        <v>171</v>
      </c>
      <c r="H77" s="70" t="s">
        <v>842</v>
      </c>
      <c r="I77" s="70"/>
      <c r="J77" s="73">
        <v>2</v>
      </c>
      <c r="K77" s="73">
        <v>1</v>
      </c>
      <c r="L77" s="73">
        <v>3</v>
      </c>
      <c r="M77" s="74">
        <f t="shared" si="11"/>
        <v>6</v>
      </c>
      <c r="N77" s="75" t="str">
        <f t="shared" si="12"/>
        <v>Faible</v>
      </c>
      <c r="O77" s="100" t="s">
        <v>233</v>
      </c>
      <c r="P77" s="70"/>
      <c r="Q77" s="70"/>
      <c r="R77" s="70"/>
    </row>
    <row r="78" spans="1:24" ht="26" x14ac:dyDescent="0.35">
      <c r="A78" s="234">
        <v>112</v>
      </c>
      <c r="B78" s="235">
        <v>45950</v>
      </c>
      <c r="C78" s="222" t="s">
        <v>631</v>
      </c>
      <c r="D78" s="221" t="s">
        <v>79</v>
      </c>
      <c r="E78" s="219" t="s">
        <v>758</v>
      </c>
      <c r="F78" s="69" t="s">
        <v>170</v>
      </c>
      <c r="G78" s="69" t="s">
        <v>171</v>
      </c>
      <c r="H78" s="70" t="s">
        <v>234</v>
      </c>
      <c r="I78" s="100"/>
      <c r="J78" s="74">
        <v>3</v>
      </c>
      <c r="K78" s="126">
        <v>1</v>
      </c>
      <c r="L78" s="126">
        <v>3</v>
      </c>
      <c r="M78" s="74">
        <f t="shared" si="11"/>
        <v>9</v>
      </c>
      <c r="N78" s="75" t="str">
        <f t="shared" si="12"/>
        <v>Moyen</v>
      </c>
      <c r="O78" s="100" t="s">
        <v>235</v>
      </c>
      <c r="P78" s="70"/>
      <c r="Q78" s="70"/>
      <c r="R78" s="70"/>
    </row>
    <row r="79" spans="1:24" ht="143" x14ac:dyDescent="0.35">
      <c r="A79" s="234">
        <v>113</v>
      </c>
      <c r="B79" s="244">
        <v>45968</v>
      </c>
      <c r="C79" s="222" t="s">
        <v>631</v>
      </c>
      <c r="D79" s="221" t="s">
        <v>236</v>
      </c>
      <c r="E79" s="219" t="s">
        <v>81</v>
      </c>
      <c r="F79" s="70" t="s">
        <v>17</v>
      </c>
      <c r="G79" s="78" t="s">
        <v>137</v>
      </c>
      <c r="H79" s="100" t="s">
        <v>991</v>
      </c>
      <c r="I79" s="76" t="s">
        <v>992</v>
      </c>
      <c r="J79" s="73">
        <v>4</v>
      </c>
      <c r="K79" s="134">
        <v>2</v>
      </c>
      <c r="L79" s="73">
        <v>2</v>
      </c>
      <c r="M79" s="74">
        <f t="shared" si="11"/>
        <v>16</v>
      </c>
      <c r="N79" s="75" t="str">
        <f t="shared" si="12"/>
        <v>Moyen</v>
      </c>
      <c r="O79" s="100" t="s">
        <v>1048</v>
      </c>
      <c r="P79" s="70"/>
      <c r="Q79" s="70"/>
      <c r="R79" s="70"/>
    </row>
    <row r="80" spans="1:24" s="145" customFormat="1" ht="104" x14ac:dyDescent="0.35">
      <c r="A80" s="218">
        <v>114</v>
      </c>
      <c r="B80" s="274">
        <v>45916</v>
      </c>
      <c r="C80" s="222" t="s">
        <v>631</v>
      </c>
      <c r="D80" s="271" t="s">
        <v>79</v>
      </c>
      <c r="E80" s="219" t="s">
        <v>169</v>
      </c>
      <c r="F80" s="141" t="s">
        <v>17</v>
      </c>
      <c r="G80" s="152" t="s">
        <v>137</v>
      </c>
      <c r="H80" s="141" t="s">
        <v>237</v>
      </c>
      <c r="I80" s="153" t="s">
        <v>238</v>
      </c>
      <c r="J80" s="140">
        <v>4</v>
      </c>
      <c r="K80" s="140">
        <v>1</v>
      </c>
      <c r="L80" s="140">
        <v>2</v>
      </c>
      <c r="M80" s="143">
        <f t="shared" si="11"/>
        <v>8</v>
      </c>
      <c r="N80" s="144" t="str">
        <f t="shared" si="12"/>
        <v>Faible</v>
      </c>
      <c r="O80" s="181" t="s">
        <v>637</v>
      </c>
      <c r="P80" s="141"/>
      <c r="Q80" s="141"/>
      <c r="R80" s="141"/>
    </row>
    <row r="81" spans="1:18" s="145" customFormat="1" ht="52" x14ac:dyDescent="0.35">
      <c r="A81" s="234">
        <v>115</v>
      </c>
      <c r="B81" s="274">
        <v>45985</v>
      </c>
      <c r="C81" s="222" t="s">
        <v>631</v>
      </c>
      <c r="D81" s="271" t="s">
        <v>79</v>
      </c>
      <c r="E81" s="219" t="s">
        <v>89</v>
      </c>
      <c r="F81" s="70" t="s">
        <v>21</v>
      </c>
      <c r="G81" s="267" t="s">
        <v>140</v>
      </c>
      <c r="H81" s="141" t="s">
        <v>239</v>
      </c>
      <c r="I81" s="141" t="s">
        <v>240</v>
      </c>
      <c r="J81" s="140">
        <v>2</v>
      </c>
      <c r="K81" s="140">
        <v>2</v>
      </c>
      <c r="L81" s="140">
        <v>2</v>
      </c>
      <c r="M81" s="264">
        <f t="shared" si="11"/>
        <v>8</v>
      </c>
      <c r="N81" s="265" t="str">
        <f t="shared" si="12"/>
        <v>Faible</v>
      </c>
      <c r="O81" s="152" t="s">
        <v>177</v>
      </c>
      <c r="P81" s="141"/>
      <c r="Q81" s="141"/>
      <c r="R81" s="141"/>
    </row>
    <row r="82" spans="1:18" s="145" customFormat="1" ht="39" x14ac:dyDescent="0.35">
      <c r="A82" s="234">
        <v>116</v>
      </c>
      <c r="B82" s="274">
        <v>45985</v>
      </c>
      <c r="C82" s="222" t="s">
        <v>631</v>
      </c>
      <c r="D82" s="271" t="s">
        <v>79</v>
      </c>
      <c r="E82" s="219" t="s">
        <v>87</v>
      </c>
      <c r="F82" s="70" t="s">
        <v>21</v>
      </c>
      <c r="G82" s="267" t="s">
        <v>140</v>
      </c>
      <c r="H82" s="268" t="s">
        <v>241</v>
      </c>
      <c r="I82" s="268" t="s">
        <v>242</v>
      </c>
      <c r="J82" s="264">
        <v>2</v>
      </c>
      <c r="K82" s="264">
        <v>1</v>
      </c>
      <c r="L82" s="264">
        <v>2</v>
      </c>
      <c r="M82" s="264">
        <f t="shared" si="11"/>
        <v>4</v>
      </c>
      <c r="N82" s="265" t="str">
        <f t="shared" si="12"/>
        <v>Faible</v>
      </c>
      <c r="O82" s="152" t="s">
        <v>177</v>
      </c>
      <c r="P82" s="141"/>
      <c r="Q82" s="141"/>
      <c r="R82" s="141"/>
    </row>
    <row r="83" spans="1:18" s="237" customFormat="1" ht="26" x14ac:dyDescent="0.35">
      <c r="A83" s="218">
        <v>117</v>
      </c>
      <c r="B83" s="235">
        <v>45950</v>
      </c>
      <c r="C83" s="222" t="s">
        <v>631</v>
      </c>
      <c r="D83" s="221" t="s">
        <v>79</v>
      </c>
      <c r="E83" s="219" t="s">
        <v>207</v>
      </c>
      <c r="F83" s="70" t="s">
        <v>21</v>
      </c>
      <c r="G83" s="78" t="s">
        <v>140</v>
      </c>
      <c r="H83" s="76" t="s">
        <v>241</v>
      </c>
      <c r="I83" s="100" t="s">
        <v>584</v>
      </c>
      <c r="J83" s="134">
        <v>2</v>
      </c>
      <c r="K83" s="134">
        <v>2</v>
      </c>
      <c r="L83" s="134">
        <v>2</v>
      </c>
      <c r="M83" s="74">
        <f t="shared" si="11"/>
        <v>8</v>
      </c>
      <c r="N83" s="75" t="str">
        <f t="shared" si="12"/>
        <v>Faible</v>
      </c>
      <c r="O83" s="100" t="s">
        <v>585</v>
      </c>
      <c r="P83" s="100"/>
      <c r="Q83" s="100"/>
      <c r="R83" s="100"/>
    </row>
    <row r="84" spans="1:18" s="237" customFormat="1" ht="26" x14ac:dyDescent="0.35">
      <c r="A84" s="234">
        <v>118</v>
      </c>
      <c r="B84" s="235">
        <v>45950</v>
      </c>
      <c r="C84" s="222" t="s">
        <v>631</v>
      </c>
      <c r="D84" s="221" t="s">
        <v>79</v>
      </c>
      <c r="E84" s="219" t="s">
        <v>88</v>
      </c>
      <c r="F84" s="70" t="s">
        <v>21</v>
      </c>
      <c r="G84" s="78" t="s">
        <v>140</v>
      </c>
      <c r="H84" s="100" t="s">
        <v>243</v>
      </c>
      <c r="I84" s="100" t="s">
        <v>584</v>
      </c>
      <c r="J84" s="134">
        <v>2</v>
      </c>
      <c r="K84" s="134">
        <v>2</v>
      </c>
      <c r="L84" s="134">
        <v>2</v>
      </c>
      <c r="M84" s="74">
        <f t="shared" si="11"/>
        <v>8</v>
      </c>
      <c r="N84" s="75" t="str">
        <f t="shared" si="12"/>
        <v>Faible</v>
      </c>
      <c r="O84" s="100" t="s">
        <v>585</v>
      </c>
      <c r="P84" s="100"/>
      <c r="Q84" s="100"/>
      <c r="R84" s="100"/>
    </row>
    <row r="85" spans="1:18" ht="52" x14ac:dyDescent="0.35">
      <c r="A85" s="234">
        <v>119</v>
      </c>
      <c r="B85" s="235">
        <v>45968</v>
      </c>
      <c r="C85" s="222" t="s">
        <v>631</v>
      </c>
      <c r="D85" s="221" t="s">
        <v>79</v>
      </c>
      <c r="E85" s="134" t="s">
        <v>736</v>
      </c>
      <c r="F85" s="70" t="s">
        <v>21</v>
      </c>
      <c r="G85" s="78" t="s">
        <v>140</v>
      </c>
      <c r="H85" s="70" t="s">
        <v>245</v>
      </c>
      <c r="I85" s="70" t="s">
        <v>586</v>
      </c>
      <c r="J85" s="73">
        <v>1</v>
      </c>
      <c r="K85" s="73">
        <v>2</v>
      </c>
      <c r="L85" s="73">
        <v>2</v>
      </c>
      <c r="M85" s="74">
        <f t="shared" si="11"/>
        <v>4</v>
      </c>
      <c r="N85" s="75" t="str">
        <f t="shared" si="12"/>
        <v>Faible</v>
      </c>
      <c r="O85" s="100" t="s">
        <v>585</v>
      </c>
      <c r="P85" s="70"/>
      <c r="Q85" s="70"/>
      <c r="R85" s="70"/>
    </row>
    <row r="86" spans="1:18" s="237" customFormat="1" ht="39" x14ac:dyDescent="0.35">
      <c r="A86" s="218">
        <v>120</v>
      </c>
      <c r="B86" s="235">
        <v>45968</v>
      </c>
      <c r="C86" s="222" t="s">
        <v>631</v>
      </c>
      <c r="D86" s="221" t="s">
        <v>79</v>
      </c>
      <c r="E86" s="219" t="s">
        <v>81</v>
      </c>
      <c r="F86" s="70" t="s">
        <v>21</v>
      </c>
      <c r="G86" s="93" t="s">
        <v>140</v>
      </c>
      <c r="H86" s="100" t="s">
        <v>582</v>
      </c>
      <c r="I86" s="100" t="s">
        <v>994</v>
      </c>
      <c r="J86" s="134">
        <v>2</v>
      </c>
      <c r="K86" s="134">
        <v>2</v>
      </c>
      <c r="L86" s="134">
        <v>2</v>
      </c>
      <c r="M86" s="74">
        <f t="shared" ref="M86:M98" si="13">J86*K86*L86</f>
        <v>8</v>
      </c>
      <c r="N86" s="75" t="str">
        <f t="shared" si="12"/>
        <v>Faible</v>
      </c>
      <c r="O86" s="78" t="s">
        <v>177</v>
      </c>
      <c r="P86" s="100"/>
      <c r="Q86" s="100"/>
      <c r="R86" s="100"/>
    </row>
    <row r="87" spans="1:18" ht="26" x14ac:dyDescent="0.35">
      <c r="A87" s="234">
        <v>121</v>
      </c>
      <c r="B87" s="235">
        <v>45916</v>
      </c>
      <c r="C87" s="222" t="s">
        <v>631</v>
      </c>
      <c r="D87" s="221" t="s">
        <v>79</v>
      </c>
      <c r="E87" s="219" t="s">
        <v>169</v>
      </c>
      <c r="F87" s="70" t="s">
        <v>21</v>
      </c>
      <c r="G87" s="72" t="s">
        <v>247</v>
      </c>
      <c r="H87" s="70" t="s">
        <v>248</v>
      </c>
      <c r="I87" s="70" t="s">
        <v>843</v>
      </c>
      <c r="J87" s="73">
        <v>2</v>
      </c>
      <c r="K87" s="73">
        <v>2</v>
      </c>
      <c r="L87" s="73">
        <v>2</v>
      </c>
      <c r="M87" s="74">
        <f t="shared" si="13"/>
        <v>8</v>
      </c>
      <c r="N87" s="75" t="str">
        <f t="shared" si="12"/>
        <v>Faible</v>
      </c>
      <c r="O87" s="100" t="s">
        <v>249</v>
      </c>
      <c r="P87" s="70"/>
      <c r="Q87" s="70"/>
      <c r="R87" s="70"/>
    </row>
    <row r="88" spans="1:18" ht="26" x14ac:dyDescent="0.35">
      <c r="A88" s="234">
        <v>122</v>
      </c>
      <c r="B88" s="244">
        <v>45950</v>
      </c>
      <c r="C88" s="222" t="s">
        <v>631</v>
      </c>
      <c r="D88" s="221" t="s">
        <v>79</v>
      </c>
      <c r="E88" s="219" t="s">
        <v>787</v>
      </c>
      <c r="F88" s="70" t="s">
        <v>144</v>
      </c>
      <c r="G88" s="91" t="s">
        <v>145</v>
      </c>
      <c r="H88" s="79" t="s">
        <v>250</v>
      </c>
      <c r="I88" s="79"/>
      <c r="J88" s="112">
        <v>2</v>
      </c>
      <c r="K88" s="112">
        <v>1</v>
      </c>
      <c r="L88" s="74">
        <v>4</v>
      </c>
      <c r="M88" s="74">
        <f t="shared" si="13"/>
        <v>8</v>
      </c>
      <c r="N88" s="75" t="str">
        <f t="shared" si="12"/>
        <v>Faible</v>
      </c>
      <c r="O88" s="100" t="s">
        <v>254</v>
      </c>
      <c r="P88" s="70"/>
      <c r="Q88" s="70"/>
      <c r="R88" s="70"/>
    </row>
    <row r="89" spans="1:18" s="145" customFormat="1" ht="39" x14ac:dyDescent="0.35">
      <c r="A89" s="218">
        <v>123</v>
      </c>
      <c r="B89" s="244">
        <v>45985</v>
      </c>
      <c r="C89" s="222" t="s">
        <v>631</v>
      </c>
      <c r="D89" s="271" t="s">
        <v>79</v>
      </c>
      <c r="E89" s="219" t="s">
        <v>87</v>
      </c>
      <c r="F89" s="141" t="s">
        <v>144</v>
      </c>
      <c r="G89" s="141" t="s">
        <v>145</v>
      </c>
      <c r="H89" s="268" t="s">
        <v>252</v>
      </c>
      <c r="I89" s="268" t="s">
        <v>253</v>
      </c>
      <c r="J89" s="264">
        <v>2</v>
      </c>
      <c r="K89" s="264">
        <v>1</v>
      </c>
      <c r="L89" s="264">
        <v>3</v>
      </c>
      <c r="M89" s="264">
        <f t="shared" si="13"/>
        <v>6</v>
      </c>
      <c r="N89" s="265" t="str">
        <f t="shared" si="12"/>
        <v>Faible</v>
      </c>
      <c r="O89" s="175" t="s">
        <v>251</v>
      </c>
      <c r="P89" s="141"/>
      <c r="Q89" s="141"/>
      <c r="R89" s="141"/>
    </row>
    <row r="90" spans="1:18" s="237" customFormat="1" ht="26" x14ac:dyDescent="0.35">
      <c r="A90" s="234">
        <v>124</v>
      </c>
      <c r="B90" s="235">
        <v>45950</v>
      </c>
      <c r="C90" s="222" t="s">
        <v>631</v>
      </c>
      <c r="D90" s="221" t="s">
        <v>79</v>
      </c>
      <c r="E90" s="219" t="s">
        <v>88</v>
      </c>
      <c r="F90" s="100" t="s">
        <v>144</v>
      </c>
      <c r="G90" s="100" t="s">
        <v>145</v>
      </c>
      <c r="H90" s="100" t="s">
        <v>552</v>
      </c>
      <c r="I90" s="100" t="s">
        <v>255</v>
      </c>
      <c r="J90" s="134">
        <v>2</v>
      </c>
      <c r="K90" s="134">
        <v>1</v>
      </c>
      <c r="L90" s="134">
        <v>3</v>
      </c>
      <c r="M90" s="74">
        <f t="shared" si="13"/>
        <v>6</v>
      </c>
      <c r="N90" s="75" t="str">
        <f t="shared" si="12"/>
        <v>Faible</v>
      </c>
      <c r="O90" s="100" t="s">
        <v>551</v>
      </c>
      <c r="P90" s="100"/>
      <c r="Q90" s="100"/>
      <c r="R90" s="100"/>
    </row>
    <row r="91" spans="1:18" ht="26" x14ac:dyDescent="0.35">
      <c r="A91" s="234">
        <v>125</v>
      </c>
      <c r="B91" s="235">
        <v>45968</v>
      </c>
      <c r="C91" s="222" t="s">
        <v>631</v>
      </c>
      <c r="D91" s="221" t="s">
        <v>79</v>
      </c>
      <c r="E91" s="134" t="s">
        <v>736</v>
      </c>
      <c r="F91" s="70" t="s">
        <v>144</v>
      </c>
      <c r="G91" s="77" t="s">
        <v>145</v>
      </c>
      <c r="H91" s="70" t="s">
        <v>256</v>
      </c>
      <c r="I91" s="70" t="s">
        <v>257</v>
      </c>
      <c r="J91" s="73">
        <v>2</v>
      </c>
      <c r="K91" s="73">
        <v>1</v>
      </c>
      <c r="L91" s="73">
        <v>3</v>
      </c>
      <c r="M91" s="74">
        <f t="shared" si="13"/>
        <v>6</v>
      </c>
      <c r="N91" s="75" t="str">
        <f t="shared" si="12"/>
        <v>Faible</v>
      </c>
      <c r="O91" s="100" t="s">
        <v>550</v>
      </c>
      <c r="P91" s="70"/>
      <c r="Q91" s="70"/>
      <c r="R91" s="70"/>
    </row>
    <row r="92" spans="1:18" ht="26" x14ac:dyDescent="0.35">
      <c r="A92" s="218">
        <v>126</v>
      </c>
      <c r="B92" s="235">
        <v>45916</v>
      </c>
      <c r="C92" s="222" t="s">
        <v>631</v>
      </c>
      <c r="D92" s="221" t="s">
        <v>79</v>
      </c>
      <c r="E92" s="219" t="s">
        <v>169</v>
      </c>
      <c r="F92" s="70" t="s">
        <v>144</v>
      </c>
      <c r="G92" s="70" t="s">
        <v>258</v>
      </c>
      <c r="H92" s="70" t="s">
        <v>259</v>
      </c>
      <c r="I92" s="100" t="s">
        <v>260</v>
      </c>
      <c r="J92" s="134">
        <v>2</v>
      </c>
      <c r="K92" s="73">
        <v>1</v>
      </c>
      <c r="L92" s="73">
        <v>4</v>
      </c>
      <c r="M92" s="74">
        <f t="shared" si="13"/>
        <v>8</v>
      </c>
      <c r="N92" s="75" t="str">
        <f t="shared" si="12"/>
        <v>Faible</v>
      </c>
      <c r="O92" s="100" t="s">
        <v>261</v>
      </c>
      <c r="P92" s="70"/>
      <c r="Q92" s="70"/>
      <c r="R92" s="70"/>
    </row>
    <row r="93" spans="1:18" x14ac:dyDescent="0.35">
      <c r="A93" s="234">
        <v>127</v>
      </c>
      <c r="B93" s="244">
        <v>45950</v>
      </c>
      <c r="C93" s="222" t="s">
        <v>631</v>
      </c>
      <c r="D93" s="221" t="s">
        <v>79</v>
      </c>
      <c r="E93" s="219" t="s">
        <v>787</v>
      </c>
      <c r="F93" s="221" t="s">
        <v>812</v>
      </c>
      <c r="G93" s="94" t="s">
        <v>262</v>
      </c>
      <c r="H93" s="79" t="s">
        <v>263</v>
      </c>
      <c r="I93" s="79" t="s">
        <v>264</v>
      </c>
      <c r="J93" s="112">
        <v>1</v>
      </c>
      <c r="K93" s="112">
        <v>4</v>
      </c>
      <c r="L93" s="74">
        <v>2</v>
      </c>
      <c r="M93" s="74">
        <f t="shared" si="13"/>
        <v>8</v>
      </c>
      <c r="N93" s="75" t="str">
        <f t="shared" si="12"/>
        <v>Faible</v>
      </c>
      <c r="O93" s="100"/>
      <c r="P93" s="70"/>
      <c r="Q93" s="70"/>
      <c r="R93" s="70"/>
    </row>
    <row r="94" spans="1:18" s="145" customFormat="1" ht="26" x14ac:dyDescent="0.35">
      <c r="A94" s="234">
        <v>128</v>
      </c>
      <c r="B94" s="244">
        <v>45985</v>
      </c>
      <c r="C94" s="222" t="s">
        <v>631</v>
      </c>
      <c r="D94" s="271" t="s">
        <v>79</v>
      </c>
      <c r="E94" s="219" t="s">
        <v>89</v>
      </c>
      <c r="F94" s="221" t="s">
        <v>812</v>
      </c>
      <c r="G94" s="267" t="s">
        <v>146</v>
      </c>
      <c r="H94" s="141" t="s">
        <v>265</v>
      </c>
      <c r="I94" s="141" t="s">
        <v>266</v>
      </c>
      <c r="J94" s="140">
        <v>1</v>
      </c>
      <c r="K94" s="140">
        <v>2</v>
      </c>
      <c r="L94" s="140">
        <v>3</v>
      </c>
      <c r="M94" s="264">
        <f t="shared" si="13"/>
        <v>6</v>
      </c>
      <c r="N94" s="265" t="str">
        <f t="shared" si="12"/>
        <v>Faible</v>
      </c>
      <c r="O94" s="181"/>
      <c r="P94" s="141"/>
      <c r="Q94" s="141"/>
      <c r="R94" s="141"/>
    </row>
    <row r="95" spans="1:18" s="145" customFormat="1" ht="26" x14ac:dyDescent="0.35">
      <c r="A95" s="218">
        <v>129</v>
      </c>
      <c r="B95" s="244">
        <v>45985</v>
      </c>
      <c r="C95" s="222" t="s">
        <v>631</v>
      </c>
      <c r="D95" s="271" t="s">
        <v>79</v>
      </c>
      <c r="E95" s="219" t="s">
        <v>89</v>
      </c>
      <c r="F95" s="221" t="s">
        <v>812</v>
      </c>
      <c r="G95" s="267" t="s">
        <v>146</v>
      </c>
      <c r="H95" s="141" t="s">
        <v>267</v>
      </c>
      <c r="I95" s="141"/>
      <c r="J95" s="140">
        <v>1</v>
      </c>
      <c r="K95" s="140">
        <v>2</v>
      </c>
      <c r="L95" s="140">
        <v>3</v>
      </c>
      <c r="M95" s="264">
        <f t="shared" si="13"/>
        <v>6</v>
      </c>
      <c r="N95" s="265" t="str">
        <f t="shared" si="12"/>
        <v>Faible</v>
      </c>
      <c r="O95" s="181" t="s">
        <v>268</v>
      </c>
      <c r="P95" s="141"/>
      <c r="Q95" s="141"/>
      <c r="R95" s="141"/>
    </row>
    <row r="96" spans="1:18" s="145" customFormat="1" ht="26" x14ac:dyDescent="0.35">
      <c r="A96" s="234">
        <v>130</v>
      </c>
      <c r="B96" s="244">
        <v>45985</v>
      </c>
      <c r="C96" s="222" t="s">
        <v>631</v>
      </c>
      <c r="D96" s="271" t="s">
        <v>79</v>
      </c>
      <c r="E96" s="219" t="s">
        <v>89</v>
      </c>
      <c r="F96" s="221" t="s">
        <v>812</v>
      </c>
      <c r="G96" s="267" t="s">
        <v>146</v>
      </c>
      <c r="H96" s="141" t="s">
        <v>269</v>
      </c>
      <c r="I96" s="141"/>
      <c r="J96" s="140">
        <v>2</v>
      </c>
      <c r="K96" s="140">
        <v>2</v>
      </c>
      <c r="L96" s="140">
        <v>2</v>
      </c>
      <c r="M96" s="264">
        <f t="shared" si="13"/>
        <v>8</v>
      </c>
      <c r="N96" s="265" t="str">
        <f t="shared" si="12"/>
        <v>Faible</v>
      </c>
      <c r="O96" s="181"/>
      <c r="P96" s="141"/>
      <c r="Q96" s="141"/>
      <c r="R96" s="141"/>
    </row>
    <row r="97" spans="1:24" s="145" customFormat="1" ht="26" x14ac:dyDescent="0.35">
      <c r="A97" s="234">
        <v>131</v>
      </c>
      <c r="B97" s="244">
        <v>45985</v>
      </c>
      <c r="C97" s="222" t="s">
        <v>631</v>
      </c>
      <c r="D97" s="271" t="s">
        <v>79</v>
      </c>
      <c r="E97" s="219" t="s">
        <v>87</v>
      </c>
      <c r="F97" s="221" t="s">
        <v>812</v>
      </c>
      <c r="G97" s="269" t="s">
        <v>146</v>
      </c>
      <c r="H97" s="268" t="s">
        <v>1071</v>
      </c>
      <c r="I97" s="268" t="s">
        <v>1072</v>
      </c>
      <c r="J97" s="264">
        <v>1</v>
      </c>
      <c r="K97" s="264">
        <v>2</v>
      </c>
      <c r="L97" s="264">
        <v>2</v>
      </c>
      <c r="M97" s="264">
        <f t="shared" si="13"/>
        <v>4</v>
      </c>
      <c r="N97" s="265" t="str">
        <f t="shared" si="12"/>
        <v>Faible</v>
      </c>
      <c r="O97" s="175"/>
      <c r="P97" s="141"/>
      <c r="Q97" s="141"/>
      <c r="R97" s="141"/>
    </row>
    <row r="98" spans="1:24" s="237" customFormat="1" ht="60" customHeight="1" x14ac:dyDescent="0.35">
      <c r="A98" s="218">
        <v>132</v>
      </c>
      <c r="B98" s="235">
        <v>45950</v>
      </c>
      <c r="C98" s="222" t="s">
        <v>631</v>
      </c>
      <c r="D98" s="221" t="s">
        <v>79</v>
      </c>
      <c r="E98" s="219" t="s">
        <v>207</v>
      </c>
      <c r="F98" s="221" t="s">
        <v>812</v>
      </c>
      <c r="G98" s="78" t="s">
        <v>146</v>
      </c>
      <c r="H98" s="100" t="s">
        <v>986</v>
      </c>
      <c r="I98" s="100"/>
      <c r="J98" s="134">
        <v>1</v>
      </c>
      <c r="K98" s="134">
        <v>1</v>
      </c>
      <c r="L98" s="134">
        <v>3</v>
      </c>
      <c r="M98" s="74">
        <f t="shared" si="13"/>
        <v>3</v>
      </c>
      <c r="N98" s="75" t="str">
        <f t="shared" si="12"/>
        <v>Faible</v>
      </c>
      <c r="O98" s="100"/>
      <c r="P98" s="100"/>
      <c r="Q98" s="100"/>
      <c r="R98" s="100"/>
    </row>
    <row r="99" spans="1:24" ht="26" x14ac:dyDescent="0.35">
      <c r="A99" s="234">
        <v>133</v>
      </c>
      <c r="B99" s="235">
        <v>45950</v>
      </c>
      <c r="C99" s="222" t="s">
        <v>631</v>
      </c>
      <c r="D99" s="221" t="s">
        <v>79</v>
      </c>
      <c r="E99" s="219" t="s">
        <v>88</v>
      </c>
      <c r="F99" s="221" t="s">
        <v>812</v>
      </c>
      <c r="G99" s="78" t="s">
        <v>146</v>
      </c>
      <c r="H99" s="70" t="s">
        <v>270</v>
      </c>
      <c r="I99" s="70" t="s">
        <v>271</v>
      </c>
      <c r="J99" s="73">
        <v>1</v>
      </c>
      <c r="K99" s="73">
        <v>2</v>
      </c>
      <c r="L99" s="73">
        <v>2</v>
      </c>
      <c r="M99" s="74">
        <f t="shared" ref="M99:M120" si="14">J99*K99*L99</f>
        <v>4</v>
      </c>
      <c r="N99" s="75" t="str">
        <f t="shared" ref="N99:N135" si="15">IF(M99=0,"-",IF(OR(M99&lt;=8,M99="J"),"Faible",IF(OR(M99&lt;=26,M99="K"),"Moyen","Elevé")))</f>
        <v>Faible</v>
      </c>
      <c r="O99" s="100" t="s">
        <v>273</v>
      </c>
      <c r="P99" s="70"/>
      <c r="Q99" s="70"/>
      <c r="R99" s="70"/>
    </row>
    <row r="100" spans="1:24" ht="26" x14ac:dyDescent="0.35">
      <c r="A100" s="234">
        <v>134</v>
      </c>
      <c r="B100" s="235">
        <v>45950</v>
      </c>
      <c r="C100" s="222" t="s">
        <v>631</v>
      </c>
      <c r="D100" s="221" t="s">
        <v>79</v>
      </c>
      <c r="E100" s="219" t="s">
        <v>88</v>
      </c>
      <c r="F100" s="221" t="s">
        <v>812</v>
      </c>
      <c r="G100" s="78" t="s">
        <v>146</v>
      </c>
      <c r="H100" s="70" t="s">
        <v>272</v>
      </c>
      <c r="I100" s="100" t="s">
        <v>555</v>
      </c>
      <c r="J100" s="73">
        <v>1</v>
      </c>
      <c r="K100" s="73">
        <v>2</v>
      </c>
      <c r="L100" s="73">
        <v>3</v>
      </c>
      <c r="M100" s="74">
        <f t="shared" si="14"/>
        <v>6</v>
      </c>
      <c r="N100" s="75" t="str">
        <f t="shared" si="15"/>
        <v>Faible</v>
      </c>
      <c r="O100" s="100" t="s">
        <v>273</v>
      </c>
      <c r="P100" s="70"/>
      <c r="Q100" s="70"/>
      <c r="R100" s="70"/>
    </row>
    <row r="101" spans="1:24" ht="26" x14ac:dyDescent="0.35">
      <c r="A101" s="218">
        <v>135</v>
      </c>
      <c r="B101" s="235">
        <v>45950</v>
      </c>
      <c r="C101" s="222" t="s">
        <v>631</v>
      </c>
      <c r="D101" s="221" t="s">
        <v>79</v>
      </c>
      <c r="E101" s="219" t="s">
        <v>758</v>
      </c>
      <c r="F101" s="221" t="s">
        <v>812</v>
      </c>
      <c r="G101" s="78" t="s">
        <v>146</v>
      </c>
      <c r="H101" s="96" t="s">
        <v>638</v>
      </c>
      <c r="I101" s="223" t="s">
        <v>554</v>
      </c>
      <c r="J101" s="73">
        <v>1</v>
      </c>
      <c r="K101" s="73">
        <v>2</v>
      </c>
      <c r="L101" s="73">
        <v>2</v>
      </c>
      <c r="M101" s="74">
        <f t="shared" si="14"/>
        <v>4</v>
      </c>
      <c r="N101" s="75" t="str">
        <f t="shared" si="15"/>
        <v>Faible</v>
      </c>
      <c r="O101" s="100"/>
      <c r="P101" s="70"/>
      <c r="Q101" s="70"/>
      <c r="R101" s="70"/>
    </row>
    <row r="102" spans="1:24" ht="26" x14ac:dyDescent="0.35">
      <c r="A102" s="234">
        <v>136</v>
      </c>
      <c r="B102" s="235">
        <v>45950</v>
      </c>
      <c r="C102" s="222" t="s">
        <v>631</v>
      </c>
      <c r="D102" s="221" t="s">
        <v>79</v>
      </c>
      <c r="E102" s="219" t="s">
        <v>762</v>
      </c>
      <c r="F102" s="221" t="s">
        <v>812</v>
      </c>
      <c r="G102" s="78" t="s">
        <v>146</v>
      </c>
      <c r="H102" s="72" t="s">
        <v>274</v>
      </c>
      <c r="I102" s="154"/>
      <c r="J102" s="73">
        <v>1</v>
      </c>
      <c r="K102" s="73">
        <v>2</v>
      </c>
      <c r="L102" s="73">
        <v>3</v>
      </c>
      <c r="M102" s="74">
        <f t="shared" si="14"/>
        <v>6</v>
      </c>
      <c r="N102" s="75" t="str">
        <f t="shared" si="15"/>
        <v>Faible</v>
      </c>
      <c r="O102" s="100"/>
      <c r="P102" s="70"/>
      <c r="Q102" s="70"/>
      <c r="R102" s="70"/>
    </row>
    <row r="103" spans="1:24" ht="52" x14ac:dyDescent="0.35">
      <c r="A103" s="234">
        <v>137</v>
      </c>
      <c r="B103" s="235">
        <v>45968</v>
      </c>
      <c r="C103" s="222" t="s">
        <v>631</v>
      </c>
      <c r="D103" s="221" t="s">
        <v>79</v>
      </c>
      <c r="E103" s="219" t="s">
        <v>81</v>
      </c>
      <c r="F103" s="221" t="s">
        <v>812</v>
      </c>
      <c r="G103" s="78" t="s">
        <v>179</v>
      </c>
      <c r="H103" s="100" t="s">
        <v>995</v>
      </c>
      <c r="I103" s="124"/>
      <c r="J103" s="73">
        <v>2</v>
      </c>
      <c r="K103" s="73">
        <v>2</v>
      </c>
      <c r="L103" s="73">
        <v>2</v>
      </c>
      <c r="M103" s="74">
        <f t="shared" si="14"/>
        <v>8</v>
      </c>
      <c r="N103" s="75" t="str">
        <f t="shared" si="15"/>
        <v>Faible</v>
      </c>
      <c r="O103" s="100"/>
      <c r="P103" s="70"/>
      <c r="Q103" s="70"/>
      <c r="R103" s="70"/>
    </row>
    <row r="104" spans="1:24" ht="26" x14ac:dyDescent="0.35">
      <c r="A104" s="218">
        <v>138</v>
      </c>
      <c r="B104" s="235">
        <v>45916</v>
      </c>
      <c r="C104" s="222" t="s">
        <v>631</v>
      </c>
      <c r="D104" s="221" t="s">
        <v>79</v>
      </c>
      <c r="E104" s="219" t="s">
        <v>169</v>
      </c>
      <c r="F104" s="221" t="s">
        <v>812</v>
      </c>
      <c r="G104" s="78" t="s">
        <v>146</v>
      </c>
      <c r="H104" s="70" t="s">
        <v>844</v>
      </c>
      <c r="I104" s="100" t="s">
        <v>845</v>
      </c>
      <c r="J104" s="73">
        <v>1</v>
      </c>
      <c r="K104" s="73">
        <v>2</v>
      </c>
      <c r="L104" s="73">
        <v>4</v>
      </c>
      <c r="M104" s="74">
        <f t="shared" si="14"/>
        <v>8</v>
      </c>
      <c r="N104" s="75" t="str">
        <f t="shared" si="15"/>
        <v>Faible</v>
      </c>
      <c r="O104" s="100" t="s">
        <v>273</v>
      </c>
      <c r="P104" s="70"/>
      <c r="Q104" s="70"/>
      <c r="R104" s="70"/>
    </row>
    <row r="105" spans="1:24" ht="26" x14ac:dyDescent="0.35">
      <c r="A105" s="234">
        <v>139</v>
      </c>
      <c r="B105" s="244">
        <v>45950</v>
      </c>
      <c r="C105" s="222" t="s">
        <v>631</v>
      </c>
      <c r="D105" s="221" t="s">
        <v>79</v>
      </c>
      <c r="E105" s="219" t="s">
        <v>787</v>
      </c>
      <c r="F105" s="89" t="s">
        <v>13</v>
      </c>
      <c r="G105" s="94" t="s">
        <v>275</v>
      </c>
      <c r="H105" s="79" t="s">
        <v>276</v>
      </c>
      <c r="I105" s="163" t="s">
        <v>557</v>
      </c>
      <c r="J105" s="112">
        <v>2</v>
      </c>
      <c r="K105" s="112">
        <v>2</v>
      </c>
      <c r="L105" s="74">
        <v>1</v>
      </c>
      <c r="M105" s="74">
        <f t="shared" si="14"/>
        <v>4</v>
      </c>
      <c r="N105" s="75" t="str">
        <f t="shared" si="15"/>
        <v>Faible</v>
      </c>
      <c r="O105" s="100"/>
      <c r="P105" s="70"/>
      <c r="Q105" s="70"/>
      <c r="R105" s="70"/>
      <c r="T105" s="53"/>
      <c r="U105" s="53"/>
      <c r="V105" s="53"/>
      <c r="W105" s="53"/>
      <c r="X105" s="53"/>
    </row>
    <row r="106" spans="1:24" ht="65" x14ac:dyDescent="0.35">
      <c r="A106" s="234">
        <v>140</v>
      </c>
      <c r="B106" s="244">
        <v>45950</v>
      </c>
      <c r="C106" s="222" t="s">
        <v>631</v>
      </c>
      <c r="D106" s="221" t="s">
        <v>79</v>
      </c>
      <c r="E106" s="219" t="s">
        <v>787</v>
      </c>
      <c r="F106" s="89" t="s">
        <v>13</v>
      </c>
      <c r="G106" s="94" t="s">
        <v>275</v>
      </c>
      <c r="H106" s="70" t="s">
        <v>817</v>
      </c>
      <c r="I106" s="79" t="s">
        <v>687</v>
      </c>
      <c r="J106" s="112">
        <v>2</v>
      </c>
      <c r="K106" s="112">
        <v>2</v>
      </c>
      <c r="L106" s="74">
        <v>1</v>
      </c>
      <c r="M106" s="74">
        <f t="shared" si="14"/>
        <v>4</v>
      </c>
      <c r="N106" s="75" t="str">
        <f t="shared" si="15"/>
        <v>Faible</v>
      </c>
      <c r="O106" s="100" t="s">
        <v>818</v>
      </c>
      <c r="P106" s="70"/>
      <c r="Q106" s="70"/>
      <c r="R106" s="70"/>
    </row>
    <row r="107" spans="1:24" ht="88" customHeight="1" x14ac:dyDescent="0.35">
      <c r="A107" s="218">
        <v>141</v>
      </c>
      <c r="B107" s="244">
        <v>45929</v>
      </c>
      <c r="C107" s="222" t="s">
        <v>631</v>
      </c>
      <c r="D107" s="221" t="s">
        <v>79</v>
      </c>
      <c r="E107" s="219" t="s">
        <v>786</v>
      </c>
      <c r="F107" s="89" t="s">
        <v>13</v>
      </c>
      <c r="G107" s="94" t="s">
        <v>275</v>
      </c>
      <c r="H107" s="69" t="s">
        <v>926</v>
      </c>
      <c r="I107" s="79" t="s">
        <v>927</v>
      </c>
      <c r="J107" s="112">
        <v>1</v>
      </c>
      <c r="K107" s="112">
        <v>1</v>
      </c>
      <c r="L107" s="126">
        <v>1</v>
      </c>
      <c r="M107" s="74">
        <f t="shared" si="14"/>
        <v>1</v>
      </c>
      <c r="N107" s="75" t="str">
        <f t="shared" si="15"/>
        <v>Faible</v>
      </c>
      <c r="O107" s="81"/>
      <c r="P107" s="70"/>
      <c r="Q107" s="70"/>
      <c r="R107" s="70"/>
      <c r="S107" s="53"/>
      <c r="T107" s="53"/>
      <c r="U107" s="53"/>
      <c r="V107" s="53"/>
      <c r="W107" s="53"/>
      <c r="X107" s="53"/>
    </row>
    <row r="108" spans="1:24" ht="52" x14ac:dyDescent="0.35">
      <c r="A108" s="234">
        <v>142</v>
      </c>
      <c r="B108" s="244">
        <v>45929</v>
      </c>
      <c r="C108" s="222" t="s">
        <v>631</v>
      </c>
      <c r="D108" s="221" t="s">
        <v>79</v>
      </c>
      <c r="E108" s="219" t="s">
        <v>786</v>
      </c>
      <c r="F108" s="89" t="s">
        <v>13</v>
      </c>
      <c r="G108" s="94" t="s">
        <v>275</v>
      </c>
      <c r="H108" s="79" t="s">
        <v>277</v>
      </c>
      <c r="I108" s="177" t="s">
        <v>928</v>
      </c>
      <c r="J108" s="112">
        <v>2</v>
      </c>
      <c r="K108" s="112">
        <v>2</v>
      </c>
      <c r="L108" s="74">
        <v>2</v>
      </c>
      <c r="M108" s="74">
        <f t="shared" si="14"/>
        <v>8</v>
      </c>
      <c r="N108" s="75" t="str">
        <f t="shared" si="15"/>
        <v>Faible</v>
      </c>
      <c r="O108" s="81"/>
      <c r="P108" s="70"/>
      <c r="Q108" s="70"/>
      <c r="R108" s="70"/>
      <c r="S108" s="53"/>
      <c r="T108" s="53"/>
      <c r="U108" s="53"/>
      <c r="V108" s="53"/>
      <c r="W108" s="53"/>
      <c r="X108" s="53"/>
    </row>
    <row r="109" spans="1:24" s="145" customFormat="1" ht="26" x14ac:dyDescent="0.35">
      <c r="A109" s="234">
        <v>143</v>
      </c>
      <c r="B109" s="244">
        <v>45985</v>
      </c>
      <c r="C109" s="222" t="s">
        <v>631</v>
      </c>
      <c r="D109" s="271" t="s">
        <v>79</v>
      </c>
      <c r="E109" s="219" t="s">
        <v>89</v>
      </c>
      <c r="F109" s="141" t="s">
        <v>13</v>
      </c>
      <c r="G109" s="267" t="s">
        <v>275</v>
      </c>
      <c r="H109" s="141" t="s">
        <v>278</v>
      </c>
      <c r="I109" s="141" t="s">
        <v>279</v>
      </c>
      <c r="J109" s="140">
        <v>2</v>
      </c>
      <c r="K109" s="140">
        <v>2</v>
      </c>
      <c r="L109" s="140">
        <v>2</v>
      </c>
      <c r="M109" s="264">
        <f t="shared" si="14"/>
        <v>8</v>
      </c>
      <c r="N109" s="265" t="str">
        <f t="shared" si="15"/>
        <v>Faible</v>
      </c>
      <c r="O109" s="181" t="s">
        <v>244</v>
      </c>
      <c r="P109" s="141"/>
      <c r="Q109" s="141"/>
      <c r="R109" s="141"/>
    </row>
    <row r="110" spans="1:24" s="145" customFormat="1" ht="26" x14ac:dyDescent="0.35">
      <c r="A110" s="218">
        <v>144</v>
      </c>
      <c r="B110" s="244">
        <v>45985</v>
      </c>
      <c r="C110" s="222" t="s">
        <v>631</v>
      </c>
      <c r="D110" s="271" t="s">
        <v>79</v>
      </c>
      <c r="E110" s="219" t="s">
        <v>89</v>
      </c>
      <c r="F110" s="141" t="s">
        <v>13</v>
      </c>
      <c r="G110" s="267" t="s">
        <v>275</v>
      </c>
      <c r="H110" s="141" t="s">
        <v>280</v>
      </c>
      <c r="I110" s="141" t="s">
        <v>281</v>
      </c>
      <c r="J110" s="140">
        <v>2</v>
      </c>
      <c r="K110" s="140">
        <v>1</v>
      </c>
      <c r="L110" s="140">
        <v>2</v>
      </c>
      <c r="M110" s="264">
        <f t="shared" si="14"/>
        <v>4</v>
      </c>
      <c r="N110" s="265" t="str">
        <f t="shared" si="15"/>
        <v>Faible</v>
      </c>
      <c r="O110" s="181" t="s">
        <v>244</v>
      </c>
      <c r="P110" s="141"/>
      <c r="Q110" s="141"/>
      <c r="R110" s="141"/>
    </row>
    <row r="111" spans="1:24" s="145" customFormat="1" ht="26" x14ac:dyDescent="0.35">
      <c r="A111" s="234">
        <v>145</v>
      </c>
      <c r="B111" s="244">
        <v>45985</v>
      </c>
      <c r="C111" s="222" t="s">
        <v>631</v>
      </c>
      <c r="D111" s="271" t="s">
        <v>79</v>
      </c>
      <c r="E111" s="219" t="s">
        <v>89</v>
      </c>
      <c r="F111" s="141" t="s">
        <v>13</v>
      </c>
      <c r="G111" s="267" t="s">
        <v>275</v>
      </c>
      <c r="H111" s="141" t="s">
        <v>282</v>
      </c>
      <c r="I111" s="141" t="s">
        <v>283</v>
      </c>
      <c r="J111" s="140">
        <v>2</v>
      </c>
      <c r="K111" s="140">
        <v>2</v>
      </c>
      <c r="L111" s="140">
        <v>2</v>
      </c>
      <c r="M111" s="264">
        <f t="shared" si="14"/>
        <v>8</v>
      </c>
      <c r="N111" s="265" t="str">
        <f t="shared" si="15"/>
        <v>Faible</v>
      </c>
      <c r="O111" s="181" t="s">
        <v>244</v>
      </c>
      <c r="P111" s="141"/>
      <c r="Q111" s="141"/>
      <c r="R111" s="141"/>
    </row>
    <row r="112" spans="1:24" s="145" customFormat="1" ht="26" x14ac:dyDescent="0.35">
      <c r="A112" s="234">
        <v>146</v>
      </c>
      <c r="B112" s="244">
        <v>45985</v>
      </c>
      <c r="C112" s="222" t="s">
        <v>631</v>
      </c>
      <c r="D112" s="271" t="s">
        <v>79</v>
      </c>
      <c r="E112" s="219" t="s">
        <v>87</v>
      </c>
      <c r="F112" s="266" t="s">
        <v>13</v>
      </c>
      <c r="G112" s="267" t="s">
        <v>275</v>
      </c>
      <c r="H112" s="141" t="s">
        <v>282</v>
      </c>
      <c r="I112" s="268" t="s">
        <v>284</v>
      </c>
      <c r="J112" s="264">
        <v>2</v>
      </c>
      <c r="K112" s="264">
        <v>2</v>
      </c>
      <c r="L112" s="264">
        <v>2</v>
      </c>
      <c r="M112" s="264">
        <f t="shared" si="14"/>
        <v>8</v>
      </c>
      <c r="N112" s="265" t="str">
        <f t="shared" si="15"/>
        <v>Faible</v>
      </c>
      <c r="O112" s="175" t="s">
        <v>1073</v>
      </c>
      <c r="P112" s="141"/>
      <c r="Q112" s="141"/>
      <c r="R112" s="141"/>
    </row>
    <row r="113" spans="1:24" s="237" customFormat="1" ht="26" x14ac:dyDescent="0.35">
      <c r="A113" s="218">
        <v>147</v>
      </c>
      <c r="B113" s="235">
        <v>45950</v>
      </c>
      <c r="C113" s="222" t="s">
        <v>631</v>
      </c>
      <c r="D113" s="221" t="s">
        <v>79</v>
      </c>
      <c r="E113" s="219" t="s">
        <v>207</v>
      </c>
      <c r="F113" s="100" t="s">
        <v>13</v>
      </c>
      <c r="G113" s="93" t="s">
        <v>275</v>
      </c>
      <c r="H113" s="100" t="s">
        <v>285</v>
      </c>
      <c r="I113" s="100" t="s">
        <v>286</v>
      </c>
      <c r="J113" s="134">
        <v>1</v>
      </c>
      <c r="K113" s="134">
        <v>2</v>
      </c>
      <c r="L113" s="134">
        <v>3</v>
      </c>
      <c r="M113" s="74">
        <f t="shared" si="14"/>
        <v>6</v>
      </c>
      <c r="N113" s="75" t="str">
        <f t="shared" si="15"/>
        <v>Faible</v>
      </c>
      <c r="O113" s="100"/>
      <c r="P113" s="100"/>
      <c r="Q113" s="100"/>
      <c r="R113" s="100"/>
    </row>
    <row r="114" spans="1:24" s="237" customFormat="1" ht="26" x14ac:dyDescent="0.35">
      <c r="A114" s="234">
        <v>148</v>
      </c>
      <c r="B114" s="235">
        <v>45950</v>
      </c>
      <c r="C114" s="222" t="s">
        <v>631</v>
      </c>
      <c r="D114" s="221" t="s">
        <v>79</v>
      </c>
      <c r="E114" s="219" t="s">
        <v>207</v>
      </c>
      <c r="F114" s="100" t="s">
        <v>13</v>
      </c>
      <c r="G114" s="93" t="s">
        <v>275</v>
      </c>
      <c r="H114" s="100" t="s">
        <v>282</v>
      </c>
      <c r="I114" s="100" t="s">
        <v>287</v>
      </c>
      <c r="J114" s="134">
        <v>1</v>
      </c>
      <c r="K114" s="134">
        <v>2</v>
      </c>
      <c r="L114" s="134">
        <v>3</v>
      </c>
      <c r="M114" s="74">
        <f t="shared" si="14"/>
        <v>6</v>
      </c>
      <c r="N114" s="75" t="str">
        <f t="shared" si="15"/>
        <v>Faible</v>
      </c>
      <c r="O114" s="100"/>
      <c r="P114" s="100"/>
      <c r="Q114" s="100"/>
      <c r="R114" s="100"/>
    </row>
    <row r="115" spans="1:24" ht="52" x14ac:dyDescent="0.35">
      <c r="A115" s="234">
        <v>149</v>
      </c>
      <c r="B115" s="235">
        <v>45950</v>
      </c>
      <c r="C115" s="222" t="s">
        <v>631</v>
      </c>
      <c r="D115" s="221" t="s">
        <v>79</v>
      </c>
      <c r="E115" s="219" t="s">
        <v>88</v>
      </c>
      <c r="F115" s="70" t="s">
        <v>13</v>
      </c>
      <c r="G115" s="78" t="s">
        <v>275</v>
      </c>
      <c r="H115" s="70" t="s">
        <v>690</v>
      </c>
      <c r="I115" s="135" t="s">
        <v>617</v>
      </c>
      <c r="J115" s="73">
        <v>2</v>
      </c>
      <c r="K115" s="73">
        <v>2</v>
      </c>
      <c r="L115" s="73">
        <v>2</v>
      </c>
      <c r="M115" s="74">
        <f t="shared" si="14"/>
        <v>8</v>
      </c>
      <c r="N115" s="75" t="str">
        <f t="shared" si="15"/>
        <v>Faible</v>
      </c>
      <c r="O115" s="100" t="s">
        <v>618</v>
      </c>
      <c r="P115" s="70"/>
      <c r="Q115" s="70"/>
      <c r="R115" s="70"/>
    </row>
    <row r="116" spans="1:24" ht="26" x14ac:dyDescent="0.35">
      <c r="A116" s="218">
        <v>150</v>
      </c>
      <c r="B116" s="235">
        <v>45950</v>
      </c>
      <c r="C116" s="222" t="s">
        <v>631</v>
      </c>
      <c r="D116" s="221" t="s">
        <v>79</v>
      </c>
      <c r="E116" s="219" t="s">
        <v>758</v>
      </c>
      <c r="F116" s="70" t="s">
        <v>13</v>
      </c>
      <c r="G116" s="78" t="s">
        <v>275</v>
      </c>
      <c r="H116" s="70" t="s">
        <v>288</v>
      </c>
      <c r="I116" s="70" t="s">
        <v>976</v>
      </c>
      <c r="J116" s="125">
        <v>2</v>
      </c>
      <c r="K116" s="73">
        <v>2</v>
      </c>
      <c r="L116" s="73">
        <v>2</v>
      </c>
      <c r="M116" s="74">
        <f t="shared" si="14"/>
        <v>8</v>
      </c>
      <c r="N116" s="75" t="str">
        <f t="shared" si="15"/>
        <v>Faible</v>
      </c>
      <c r="O116" s="100"/>
      <c r="P116" s="70"/>
      <c r="Q116" s="70"/>
      <c r="R116" s="70"/>
    </row>
    <row r="117" spans="1:24" ht="39" x14ac:dyDescent="0.35">
      <c r="A117" s="234">
        <v>151</v>
      </c>
      <c r="B117" s="235">
        <v>45950</v>
      </c>
      <c r="C117" s="222" t="s">
        <v>631</v>
      </c>
      <c r="D117" s="221" t="s">
        <v>79</v>
      </c>
      <c r="E117" s="219" t="s">
        <v>762</v>
      </c>
      <c r="F117" s="70" t="s">
        <v>13</v>
      </c>
      <c r="G117" s="78" t="s">
        <v>275</v>
      </c>
      <c r="H117" s="70" t="s">
        <v>288</v>
      </c>
      <c r="I117" s="70" t="s">
        <v>639</v>
      </c>
      <c r="J117" s="73">
        <v>2</v>
      </c>
      <c r="K117" s="73">
        <v>2</v>
      </c>
      <c r="L117" s="125">
        <v>2</v>
      </c>
      <c r="M117" s="74">
        <f t="shared" si="14"/>
        <v>8</v>
      </c>
      <c r="N117" s="75" t="str">
        <f t="shared" si="15"/>
        <v>Faible</v>
      </c>
      <c r="O117" s="100"/>
      <c r="P117" s="70"/>
      <c r="Q117" s="70"/>
      <c r="R117" s="70"/>
    </row>
    <row r="118" spans="1:24" ht="26" x14ac:dyDescent="0.35">
      <c r="A118" s="234">
        <v>152</v>
      </c>
      <c r="B118" s="235">
        <v>45968</v>
      </c>
      <c r="C118" s="222" t="s">
        <v>631</v>
      </c>
      <c r="D118" s="221" t="s">
        <v>79</v>
      </c>
      <c r="E118" s="219" t="s">
        <v>81</v>
      </c>
      <c r="F118" s="70" t="s">
        <v>13</v>
      </c>
      <c r="G118" s="78" t="s">
        <v>275</v>
      </c>
      <c r="H118" s="70" t="s">
        <v>288</v>
      </c>
      <c r="I118" s="70" t="s">
        <v>976</v>
      </c>
      <c r="J118" s="73">
        <v>2</v>
      </c>
      <c r="K118" s="73">
        <v>2</v>
      </c>
      <c r="L118" s="73">
        <v>2</v>
      </c>
      <c r="M118" s="74">
        <f t="shared" si="14"/>
        <v>8</v>
      </c>
      <c r="N118" s="75" t="str">
        <f t="shared" si="15"/>
        <v>Faible</v>
      </c>
      <c r="O118" s="100"/>
      <c r="P118" s="70"/>
      <c r="Q118" s="70"/>
      <c r="R118" s="70"/>
    </row>
    <row r="119" spans="1:24" ht="169" x14ac:dyDescent="0.35">
      <c r="A119" s="218">
        <v>153</v>
      </c>
      <c r="B119" s="235">
        <v>45916</v>
      </c>
      <c r="C119" s="222" t="s">
        <v>631</v>
      </c>
      <c r="D119" s="221" t="s">
        <v>79</v>
      </c>
      <c r="E119" s="219" t="s">
        <v>169</v>
      </c>
      <c r="F119" s="70" t="s">
        <v>13</v>
      </c>
      <c r="G119" s="78" t="s">
        <v>275</v>
      </c>
      <c r="H119" s="70" t="s">
        <v>289</v>
      </c>
      <c r="I119" s="70" t="s">
        <v>846</v>
      </c>
      <c r="J119" s="73">
        <v>2</v>
      </c>
      <c r="K119" s="73">
        <v>2</v>
      </c>
      <c r="L119" s="73">
        <v>2</v>
      </c>
      <c r="M119" s="74">
        <f t="shared" si="14"/>
        <v>8</v>
      </c>
      <c r="N119" s="75" t="str">
        <f t="shared" si="15"/>
        <v>Faible</v>
      </c>
      <c r="O119" s="100"/>
      <c r="P119" s="70"/>
      <c r="Q119" s="70"/>
      <c r="R119" s="70"/>
    </row>
    <row r="120" spans="1:24" ht="26" x14ac:dyDescent="0.35">
      <c r="A120" s="234">
        <v>154</v>
      </c>
      <c r="B120" s="235">
        <v>45916</v>
      </c>
      <c r="C120" s="222" t="s">
        <v>631</v>
      </c>
      <c r="D120" s="221" t="s">
        <v>79</v>
      </c>
      <c r="E120" s="219" t="s">
        <v>169</v>
      </c>
      <c r="F120" s="70" t="s">
        <v>13</v>
      </c>
      <c r="G120" s="93" t="s">
        <v>275</v>
      </c>
      <c r="H120" s="70" t="s">
        <v>290</v>
      </c>
      <c r="I120" s="100" t="s">
        <v>847</v>
      </c>
      <c r="J120" s="73">
        <v>1</v>
      </c>
      <c r="K120" s="73">
        <v>2</v>
      </c>
      <c r="L120" s="73">
        <v>4</v>
      </c>
      <c r="M120" s="74">
        <f t="shared" si="14"/>
        <v>8</v>
      </c>
      <c r="N120" s="75" t="str">
        <f t="shared" si="15"/>
        <v>Faible</v>
      </c>
      <c r="O120" s="100" t="s">
        <v>291</v>
      </c>
      <c r="P120" s="70"/>
      <c r="Q120" s="70"/>
      <c r="R120" s="70"/>
    </row>
    <row r="121" spans="1:24" ht="52" x14ac:dyDescent="0.35">
      <c r="A121" s="234">
        <v>155</v>
      </c>
      <c r="B121" s="235">
        <v>45929</v>
      </c>
      <c r="C121" s="222" t="s">
        <v>631</v>
      </c>
      <c r="D121" s="221" t="s">
        <v>79</v>
      </c>
      <c r="E121" s="219" t="s">
        <v>786</v>
      </c>
      <c r="F121" s="89" t="s">
        <v>18</v>
      </c>
      <c r="G121" s="90" t="s">
        <v>292</v>
      </c>
      <c r="H121" s="111" t="s">
        <v>293</v>
      </c>
      <c r="I121" s="111" t="s">
        <v>294</v>
      </c>
      <c r="J121" s="112">
        <v>2</v>
      </c>
      <c r="K121" s="112">
        <v>1</v>
      </c>
      <c r="L121" s="74">
        <v>3</v>
      </c>
      <c r="M121" s="74">
        <f t="shared" ref="M121:M135" si="16">J121*K121*L121</f>
        <v>6</v>
      </c>
      <c r="N121" s="75" t="str">
        <f t="shared" si="15"/>
        <v>Faible</v>
      </c>
      <c r="O121" s="81"/>
      <c r="P121" s="70"/>
      <c r="Q121" s="70"/>
      <c r="R121" s="70"/>
      <c r="S121" s="53"/>
      <c r="T121" s="53"/>
      <c r="U121" s="53"/>
      <c r="V121" s="53"/>
      <c r="W121" s="53"/>
      <c r="X121" s="53"/>
    </row>
    <row r="122" spans="1:24" s="237" customFormat="1" ht="26" x14ac:dyDescent="0.35">
      <c r="A122" s="218">
        <v>156</v>
      </c>
      <c r="B122" s="235">
        <v>45950</v>
      </c>
      <c r="C122" s="222" t="s">
        <v>631</v>
      </c>
      <c r="D122" s="221" t="s">
        <v>79</v>
      </c>
      <c r="E122" s="219" t="s">
        <v>787</v>
      </c>
      <c r="F122" s="89" t="s">
        <v>18</v>
      </c>
      <c r="G122" s="94" t="s">
        <v>292</v>
      </c>
      <c r="H122" s="81" t="s">
        <v>295</v>
      </c>
      <c r="I122" s="81" t="s">
        <v>296</v>
      </c>
      <c r="J122" s="74">
        <v>1</v>
      </c>
      <c r="K122" s="74">
        <v>3</v>
      </c>
      <c r="L122" s="74">
        <v>2</v>
      </c>
      <c r="M122" s="74">
        <f t="shared" si="16"/>
        <v>6</v>
      </c>
      <c r="N122" s="75" t="str">
        <f t="shared" si="15"/>
        <v>Faible</v>
      </c>
      <c r="O122" s="81"/>
      <c r="P122" s="100"/>
      <c r="Q122" s="100"/>
      <c r="R122" s="100"/>
    </row>
    <row r="123" spans="1:24" ht="26" x14ac:dyDescent="0.35">
      <c r="A123" s="234">
        <v>157</v>
      </c>
      <c r="B123" s="235">
        <v>45929</v>
      </c>
      <c r="C123" s="222" t="s">
        <v>631</v>
      </c>
      <c r="D123" s="221" t="s">
        <v>79</v>
      </c>
      <c r="E123" s="219" t="s">
        <v>786</v>
      </c>
      <c r="F123" s="225" t="s">
        <v>18</v>
      </c>
      <c r="G123" s="90" t="s">
        <v>292</v>
      </c>
      <c r="H123" s="226" t="s">
        <v>297</v>
      </c>
      <c r="I123" s="226" t="s">
        <v>929</v>
      </c>
      <c r="J123" s="227">
        <v>1</v>
      </c>
      <c r="K123" s="227">
        <v>3</v>
      </c>
      <c r="L123" s="227">
        <v>2</v>
      </c>
      <c r="M123" s="227">
        <f t="shared" si="16"/>
        <v>6</v>
      </c>
      <c r="N123" s="228" t="str">
        <f t="shared" si="15"/>
        <v>Faible</v>
      </c>
      <c r="O123" s="81"/>
      <c r="P123" s="70"/>
      <c r="Q123" s="70"/>
      <c r="R123" s="70"/>
    </row>
    <row r="124" spans="1:24" ht="52" x14ac:dyDescent="0.35">
      <c r="A124" s="234">
        <v>158</v>
      </c>
      <c r="B124" s="235">
        <v>45968</v>
      </c>
      <c r="C124" s="222" t="s">
        <v>631</v>
      </c>
      <c r="D124" s="221" t="s">
        <v>79</v>
      </c>
      <c r="E124" s="219" t="s">
        <v>81</v>
      </c>
      <c r="F124" s="70" t="s">
        <v>18</v>
      </c>
      <c r="G124" s="90" t="s">
        <v>185</v>
      </c>
      <c r="H124" s="70" t="s">
        <v>298</v>
      </c>
      <c r="I124" s="70" t="s">
        <v>996</v>
      </c>
      <c r="J124" s="73">
        <v>1</v>
      </c>
      <c r="K124" s="73">
        <v>2</v>
      </c>
      <c r="L124" s="73">
        <v>3</v>
      </c>
      <c r="M124" s="74">
        <f t="shared" si="16"/>
        <v>6</v>
      </c>
      <c r="N124" s="75" t="str">
        <f t="shared" si="15"/>
        <v>Faible</v>
      </c>
      <c r="O124" s="100" t="s">
        <v>299</v>
      </c>
      <c r="P124" s="70"/>
      <c r="Q124" s="70"/>
      <c r="R124" s="70"/>
    </row>
    <row r="125" spans="1:24" ht="91" x14ac:dyDescent="0.35">
      <c r="A125" s="218">
        <v>159</v>
      </c>
      <c r="B125" s="235">
        <v>45916</v>
      </c>
      <c r="C125" s="222" t="s">
        <v>631</v>
      </c>
      <c r="D125" s="221" t="s">
        <v>79</v>
      </c>
      <c r="E125" s="219" t="s">
        <v>169</v>
      </c>
      <c r="F125" s="70" t="s">
        <v>18</v>
      </c>
      <c r="G125" s="78" t="s">
        <v>185</v>
      </c>
      <c r="H125" s="70" t="s">
        <v>301</v>
      </c>
      <c r="I125" s="70" t="s">
        <v>848</v>
      </c>
      <c r="J125" s="73">
        <v>1</v>
      </c>
      <c r="K125" s="73">
        <v>2</v>
      </c>
      <c r="L125" s="73">
        <v>2</v>
      </c>
      <c r="M125" s="74">
        <f t="shared" si="16"/>
        <v>4</v>
      </c>
      <c r="N125" s="75" t="str">
        <f t="shared" si="15"/>
        <v>Faible</v>
      </c>
      <c r="O125" s="100"/>
      <c r="P125" s="70"/>
      <c r="Q125" s="70"/>
      <c r="R125" s="70"/>
    </row>
    <row r="126" spans="1:24" s="145" customFormat="1" ht="51" customHeight="1" x14ac:dyDescent="0.35">
      <c r="A126" s="234">
        <v>160</v>
      </c>
      <c r="B126" s="235">
        <v>45916</v>
      </c>
      <c r="C126" s="222" t="s">
        <v>631</v>
      </c>
      <c r="D126" s="271" t="s">
        <v>79</v>
      </c>
      <c r="E126" s="219" t="s">
        <v>169</v>
      </c>
      <c r="F126" s="141" t="s">
        <v>18</v>
      </c>
      <c r="G126" s="149" t="s">
        <v>185</v>
      </c>
      <c r="H126" s="141" t="s">
        <v>302</v>
      </c>
      <c r="I126" s="141" t="s">
        <v>303</v>
      </c>
      <c r="J126" s="220">
        <v>1</v>
      </c>
      <c r="K126" s="220">
        <v>2</v>
      </c>
      <c r="L126" s="220">
        <v>2</v>
      </c>
      <c r="M126" s="143">
        <f t="shared" si="16"/>
        <v>4</v>
      </c>
      <c r="N126" s="144" t="str">
        <f t="shared" si="15"/>
        <v>Faible</v>
      </c>
      <c r="O126" s="181"/>
      <c r="P126" s="141"/>
      <c r="Q126" s="141"/>
      <c r="R126" s="141"/>
    </row>
    <row r="127" spans="1:24" ht="156" x14ac:dyDescent="0.35">
      <c r="A127" s="234">
        <v>161</v>
      </c>
      <c r="B127" s="244">
        <v>45950</v>
      </c>
      <c r="C127" s="222" t="s">
        <v>631</v>
      </c>
      <c r="D127" s="221" t="s">
        <v>79</v>
      </c>
      <c r="E127" s="219" t="s">
        <v>787</v>
      </c>
      <c r="F127" s="89" t="s">
        <v>22</v>
      </c>
      <c r="G127" s="254" t="s">
        <v>151</v>
      </c>
      <c r="H127" s="81" t="s">
        <v>985</v>
      </c>
      <c r="I127" s="81" t="s">
        <v>568</v>
      </c>
      <c r="J127" s="74">
        <v>4</v>
      </c>
      <c r="K127" s="74">
        <v>1</v>
      </c>
      <c r="L127" s="74">
        <v>2</v>
      </c>
      <c r="M127" s="74">
        <f t="shared" si="16"/>
        <v>8</v>
      </c>
      <c r="N127" s="75" t="str">
        <f t="shared" si="15"/>
        <v>Faible</v>
      </c>
      <c r="O127" s="100" t="s">
        <v>524</v>
      </c>
      <c r="P127" s="70"/>
      <c r="Q127" s="70"/>
      <c r="R127" s="70"/>
    </row>
    <row r="128" spans="1:24" ht="247" customHeight="1" x14ac:dyDescent="0.35">
      <c r="A128" s="218">
        <v>162</v>
      </c>
      <c r="B128" s="244">
        <v>45929</v>
      </c>
      <c r="C128" s="222" t="s">
        <v>631</v>
      </c>
      <c r="D128" s="221" t="s">
        <v>79</v>
      </c>
      <c r="E128" s="219" t="s">
        <v>786</v>
      </c>
      <c r="F128" s="89" t="s">
        <v>22</v>
      </c>
      <c r="G128" s="91" t="s">
        <v>151</v>
      </c>
      <c r="H128" s="81" t="s">
        <v>930</v>
      </c>
      <c r="I128" s="226" t="s">
        <v>963</v>
      </c>
      <c r="J128" s="74">
        <v>4</v>
      </c>
      <c r="K128" s="74">
        <v>2</v>
      </c>
      <c r="L128" s="74">
        <v>2</v>
      </c>
      <c r="M128" s="74">
        <f t="shared" si="16"/>
        <v>16</v>
      </c>
      <c r="N128" s="75" t="str">
        <f t="shared" si="15"/>
        <v>Moyen</v>
      </c>
      <c r="O128" s="100" t="s">
        <v>964</v>
      </c>
      <c r="P128" s="70"/>
      <c r="Q128" s="70"/>
      <c r="R128" s="70"/>
    </row>
    <row r="129" spans="1:24" s="145" customFormat="1" ht="65" x14ac:dyDescent="0.35">
      <c r="A129" s="234">
        <v>163</v>
      </c>
      <c r="B129" s="280">
        <v>45985</v>
      </c>
      <c r="C129" s="222" t="s">
        <v>631</v>
      </c>
      <c r="D129" s="271" t="s">
        <v>79</v>
      </c>
      <c r="E129" s="219" t="s">
        <v>89</v>
      </c>
      <c r="F129" s="141" t="s">
        <v>22</v>
      </c>
      <c r="G129" s="141" t="s">
        <v>151</v>
      </c>
      <c r="H129" s="178" t="s">
        <v>305</v>
      </c>
      <c r="I129" s="179"/>
      <c r="J129" s="140">
        <v>4</v>
      </c>
      <c r="K129" s="140">
        <v>1</v>
      </c>
      <c r="L129" s="140">
        <v>3</v>
      </c>
      <c r="M129" s="264">
        <f t="shared" si="16"/>
        <v>12</v>
      </c>
      <c r="N129" s="265" t="str">
        <f t="shared" si="15"/>
        <v>Moyen</v>
      </c>
      <c r="O129" s="181" t="s">
        <v>306</v>
      </c>
      <c r="P129" s="141"/>
      <c r="Q129" s="141"/>
      <c r="R129" s="141"/>
    </row>
    <row r="130" spans="1:24" s="145" customFormat="1" ht="104" x14ac:dyDescent="0.35">
      <c r="A130" s="234">
        <v>164</v>
      </c>
      <c r="B130" s="280">
        <v>45985</v>
      </c>
      <c r="C130" s="222" t="s">
        <v>631</v>
      </c>
      <c r="D130" s="271" t="s">
        <v>79</v>
      </c>
      <c r="E130" s="219" t="s">
        <v>89</v>
      </c>
      <c r="F130" s="180" t="s">
        <v>22</v>
      </c>
      <c r="G130" s="141" t="s">
        <v>151</v>
      </c>
      <c r="H130" s="268" t="s">
        <v>1074</v>
      </c>
      <c r="I130" s="268" t="s">
        <v>307</v>
      </c>
      <c r="J130" s="140">
        <v>4</v>
      </c>
      <c r="K130" s="140">
        <v>1</v>
      </c>
      <c r="L130" s="140">
        <v>2</v>
      </c>
      <c r="M130" s="264">
        <f t="shared" si="16"/>
        <v>8</v>
      </c>
      <c r="N130" s="265" t="str">
        <f t="shared" si="15"/>
        <v>Faible</v>
      </c>
      <c r="O130" s="181" t="s">
        <v>306</v>
      </c>
      <c r="P130" s="141"/>
      <c r="Q130" s="141"/>
      <c r="R130" s="141"/>
    </row>
    <row r="131" spans="1:24" ht="39" x14ac:dyDescent="0.35">
      <c r="A131" s="218">
        <v>165</v>
      </c>
      <c r="B131" s="244">
        <v>45950</v>
      </c>
      <c r="C131" s="222" t="s">
        <v>631</v>
      </c>
      <c r="D131" s="221" t="s">
        <v>79</v>
      </c>
      <c r="E131" s="219" t="s">
        <v>787</v>
      </c>
      <c r="F131" s="89" t="s">
        <v>22</v>
      </c>
      <c r="G131" s="221" t="s">
        <v>563</v>
      </c>
      <c r="H131" s="81" t="s">
        <v>308</v>
      </c>
      <c r="I131" s="81" t="s">
        <v>309</v>
      </c>
      <c r="J131" s="74">
        <v>4</v>
      </c>
      <c r="K131" s="74">
        <v>2</v>
      </c>
      <c r="L131" s="126">
        <v>2</v>
      </c>
      <c r="M131" s="74">
        <f t="shared" si="16"/>
        <v>16</v>
      </c>
      <c r="N131" s="75" t="str">
        <f t="shared" si="15"/>
        <v>Moyen</v>
      </c>
      <c r="O131" s="81" t="s">
        <v>564</v>
      </c>
      <c r="P131" s="70"/>
      <c r="Q131" s="70"/>
      <c r="R131" s="70"/>
    </row>
    <row r="132" spans="1:24" s="145" customFormat="1" ht="26" x14ac:dyDescent="0.35">
      <c r="A132" s="234">
        <v>166</v>
      </c>
      <c r="B132" s="274">
        <v>45985</v>
      </c>
      <c r="C132" s="222" t="s">
        <v>631</v>
      </c>
      <c r="D132" s="271" t="s">
        <v>79</v>
      </c>
      <c r="E132" s="219" t="s">
        <v>87</v>
      </c>
      <c r="F132" s="270" t="s">
        <v>22</v>
      </c>
      <c r="G132" s="141" t="s">
        <v>151</v>
      </c>
      <c r="H132" s="270" t="s">
        <v>310</v>
      </c>
      <c r="I132" s="270" t="s">
        <v>311</v>
      </c>
      <c r="J132" s="264">
        <v>4</v>
      </c>
      <c r="K132" s="264">
        <v>1</v>
      </c>
      <c r="L132" s="264">
        <v>3</v>
      </c>
      <c r="M132" s="264">
        <f t="shared" si="16"/>
        <v>12</v>
      </c>
      <c r="N132" s="265" t="str">
        <f t="shared" si="15"/>
        <v>Moyen</v>
      </c>
      <c r="O132" s="175" t="s">
        <v>312</v>
      </c>
      <c r="P132" s="141"/>
      <c r="Q132" s="141"/>
      <c r="R132" s="141"/>
    </row>
    <row r="133" spans="1:24" ht="39" x14ac:dyDescent="0.35">
      <c r="A133" s="234">
        <v>167</v>
      </c>
      <c r="B133" s="244">
        <v>45929</v>
      </c>
      <c r="C133" s="222" t="s">
        <v>631</v>
      </c>
      <c r="D133" s="221" t="s">
        <v>79</v>
      </c>
      <c r="E133" s="219" t="s">
        <v>786</v>
      </c>
      <c r="F133" s="89" t="s">
        <v>22</v>
      </c>
      <c r="G133" s="191" t="s">
        <v>563</v>
      </c>
      <c r="H133" s="81" t="s">
        <v>932</v>
      </c>
      <c r="I133" s="81" t="s">
        <v>313</v>
      </c>
      <c r="J133" s="74">
        <v>4</v>
      </c>
      <c r="K133" s="74">
        <v>2</v>
      </c>
      <c r="L133" s="126">
        <v>2</v>
      </c>
      <c r="M133" s="74">
        <f t="shared" si="16"/>
        <v>16</v>
      </c>
      <c r="N133" s="75" t="str">
        <f t="shared" si="15"/>
        <v>Moyen</v>
      </c>
      <c r="O133" s="81" t="s">
        <v>931</v>
      </c>
      <c r="P133" s="70"/>
      <c r="Q133" s="70"/>
      <c r="R133" s="70"/>
    </row>
    <row r="134" spans="1:24" s="237" customFormat="1" ht="156" x14ac:dyDescent="0.35">
      <c r="A134" s="218">
        <v>168</v>
      </c>
      <c r="B134" s="235">
        <v>45950</v>
      </c>
      <c r="C134" s="222" t="s">
        <v>631</v>
      </c>
      <c r="D134" s="221" t="s">
        <v>79</v>
      </c>
      <c r="E134" s="219" t="s">
        <v>207</v>
      </c>
      <c r="F134" s="100" t="s">
        <v>22</v>
      </c>
      <c r="G134" s="100" t="s">
        <v>151</v>
      </c>
      <c r="H134" s="81" t="s">
        <v>985</v>
      </c>
      <c r="I134" s="81" t="s">
        <v>568</v>
      </c>
      <c r="J134" s="74">
        <v>4</v>
      </c>
      <c r="K134" s="74">
        <v>1</v>
      </c>
      <c r="L134" s="74">
        <v>3</v>
      </c>
      <c r="M134" s="74">
        <f t="shared" si="16"/>
        <v>12</v>
      </c>
      <c r="N134" s="75" t="str">
        <f t="shared" si="15"/>
        <v>Moyen</v>
      </c>
      <c r="O134" s="100" t="s">
        <v>524</v>
      </c>
      <c r="P134" s="100"/>
      <c r="Q134" s="100"/>
      <c r="R134" s="100"/>
    </row>
    <row r="135" spans="1:24" ht="156" x14ac:dyDescent="0.35">
      <c r="A135" s="234">
        <v>169</v>
      </c>
      <c r="B135" s="235">
        <v>45950</v>
      </c>
      <c r="C135" s="222" t="s">
        <v>631</v>
      </c>
      <c r="D135" s="221" t="s">
        <v>79</v>
      </c>
      <c r="E135" s="219" t="s">
        <v>88</v>
      </c>
      <c r="F135" s="70" t="s">
        <v>22</v>
      </c>
      <c r="G135" s="77" t="s">
        <v>151</v>
      </c>
      <c r="H135" s="81" t="s">
        <v>688</v>
      </c>
      <c r="I135" s="81" t="s">
        <v>691</v>
      </c>
      <c r="J135" s="73">
        <v>4</v>
      </c>
      <c r="K135" s="73">
        <v>1</v>
      </c>
      <c r="L135" s="73">
        <v>3</v>
      </c>
      <c r="M135" s="74">
        <f t="shared" si="16"/>
        <v>12</v>
      </c>
      <c r="N135" s="75" t="str">
        <f t="shared" si="15"/>
        <v>Moyen</v>
      </c>
      <c r="O135" s="100" t="s">
        <v>524</v>
      </c>
      <c r="P135" s="70"/>
      <c r="Q135" s="70"/>
      <c r="R135" s="70"/>
    </row>
    <row r="136" spans="1:24" s="237" customFormat="1" ht="52" x14ac:dyDescent="0.35">
      <c r="A136" s="234">
        <v>170</v>
      </c>
      <c r="B136" s="235">
        <v>45968</v>
      </c>
      <c r="C136" s="222" t="s">
        <v>631</v>
      </c>
      <c r="D136" s="221" t="s">
        <v>79</v>
      </c>
      <c r="E136" s="134" t="s">
        <v>736</v>
      </c>
      <c r="F136" s="100" t="s">
        <v>22</v>
      </c>
      <c r="G136" s="100" t="s">
        <v>151</v>
      </c>
      <c r="H136" s="100" t="s">
        <v>566</v>
      </c>
      <c r="I136" s="100" t="s">
        <v>1002</v>
      </c>
      <c r="J136" s="134">
        <v>4</v>
      </c>
      <c r="K136" s="134">
        <v>2</v>
      </c>
      <c r="L136" s="134">
        <v>2</v>
      </c>
      <c r="M136" s="74">
        <f t="shared" ref="M136:M147" si="17">J136*K136*L136</f>
        <v>16</v>
      </c>
      <c r="N136" s="75" t="str">
        <f t="shared" ref="N136:N164" si="18">IF(M136=0,"-",IF(OR(M136&lt;=8,M136="J"),"Faible",IF(OR(M136&lt;=26,M136="K"),"Moyen","Elevé")))</f>
        <v>Moyen</v>
      </c>
      <c r="O136" s="100" t="s">
        <v>612</v>
      </c>
      <c r="P136" s="100"/>
      <c r="Q136" s="100"/>
      <c r="R136" s="100"/>
    </row>
    <row r="137" spans="1:24" s="237" customFormat="1" ht="156" x14ac:dyDescent="0.35">
      <c r="A137" s="218">
        <v>171</v>
      </c>
      <c r="B137" s="235">
        <v>45968</v>
      </c>
      <c r="C137" s="222" t="s">
        <v>631</v>
      </c>
      <c r="D137" s="221" t="s">
        <v>79</v>
      </c>
      <c r="E137" s="134" t="s">
        <v>736</v>
      </c>
      <c r="F137" s="100" t="s">
        <v>22</v>
      </c>
      <c r="G137" s="100" t="s">
        <v>151</v>
      </c>
      <c r="H137" s="81" t="s">
        <v>985</v>
      </c>
      <c r="I137" s="81" t="s">
        <v>568</v>
      </c>
      <c r="J137" s="134">
        <v>4</v>
      </c>
      <c r="K137" s="134">
        <v>1</v>
      </c>
      <c r="L137" s="134">
        <v>2</v>
      </c>
      <c r="M137" s="74">
        <f t="shared" si="17"/>
        <v>8</v>
      </c>
      <c r="N137" s="75" t="str">
        <f t="shared" si="18"/>
        <v>Faible</v>
      </c>
      <c r="O137" s="100" t="s">
        <v>524</v>
      </c>
      <c r="P137" s="100"/>
      <c r="Q137" s="100"/>
      <c r="R137" s="100"/>
    </row>
    <row r="138" spans="1:24" s="255" customFormat="1" ht="39" x14ac:dyDescent="0.35">
      <c r="A138" s="234">
        <v>172</v>
      </c>
      <c r="B138" s="235">
        <v>45968</v>
      </c>
      <c r="C138" s="222" t="s">
        <v>631</v>
      </c>
      <c r="D138" s="221" t="s">
        <v>79</v>
      </c>
      <c r="E138" s="219" t="s">
        <v>81</v>
      </c>
      <c r="F138" s="221" t="s">
        <v>4</v>
      </c>
      <c r="G138" s="100" t="s">
        <v>151</v>
      </c>
      <c r="H138" s="100" t="s">
        <v>571</v>
      </c>
      <c r="I138" s="100" t="s">
        <v>573</v>
      </c>
      <c r="J138" s="134">
        <v>4</v>
      </c>
      <c r="K138" s="134">
        <v>2</v>
      </c>
      <c r="L138" s="134">
        <v>1</v>
      </c>
      <c r="M138" s="74">
        <f t="shared" si="17"/>
        <v>8</v>
      </c>
      <c r="N138" s="75" t="str">
        <f t="shared" si="18"/>
        <v>Faible</v>
      </c>
      <c r="O138" s="100" t="s">
        <v>572</v>
      </c>
      <c r="P138" s="100"/>
      <c r="Q138" s="100"/>
      <c r="R138" s="100"/>
    </row>
    <row r="139" spans="1:24" s="66" customFormat="1" ht="147.5" customHeight="1" x14ac:dyDescent="0.35">
      <c r="A139" s="234">
        <v>173</v>
      </c>
      <c r="B139" s="274">
        <v>45916</v>
      </c>
      <c r="C139" s="222" t="s">
        <v>631</v>
      </c>
      <c r="D139" s="221" t="s">
        <v>236</v>
      </c>
      <c r="E139" s="219" t="s">
        <v>169</v>
      </c>
      <c r="F139" s="70" t="s">
        <v>17</v>
      </c>
      <c r="G139" s="78" t="s">
        <v>137</v>
      </c>
      <c r="H139" s="76" t="s">
        <v>640</v>
      </c>
      <c r="I139" s="76" t="s">
        <v>641</v>
      </c>
      <c r="J139" s="73">
        <v>4</v>
      </c>
      <c r="K139" s="73">
        <v>2</v>
      </c>
      <c r="L139" s="73">
        <v>3</v>
      </c>
      <c r="M139" s="74">
        <f t="shared" si="17"/>
        <v>24</v>
      </c>
      <c r="N139" s="75" t="str">
        <f t="shared" si="18"/>
        <v>Moyen</v>
      </c>
      <c r="O139" s="100" t="s">
        <v>1048</v>
      </c>
      <c r="P139" s="70"/>
      <c r="Q139" s="70"/>
      <c r="R139" s="70"/>
      <c r="S139" s="1"/>
      <c r="T139" s="1"/>
      <c r="U139" s="1"/>
      <c r="V139" s="1"/>
      <c r="W139" s="1"/>
      <c r="X139" s="1"/>
    </row>
    <row r="140" spans="1:24" s="66" customFormat="1" ht="188" customHeight="1" x14ac:dyDescent="0.35">
      <c r="A140" s="218">
        <v>174</v>
      </c>
      <c r="B140" s="235">
        <v>45950</v>
      </c>
      <c r="C140" s="222" t="s">
        <v>631</v>
      </c>
      <c r="D140" s="221" t="s">
        <v>79</v>
      </c>
      <c r="E140" s="219" t="s">
        <v>762</v>
      </c>
      <c r="F140" s="70" t="s">
        <v>22</v>
      </c>
      <c r="G140" s="77" t="s">
        <v>151</v>
      </c>
      <c r="H140" s="70" t="s">
        <v>315</v>
      </c>
      <c r="I140" s="70" t="s">
        <v>642</v>
      </c>
      <c r="J140" s="73">
        <v>4</v>
      </c>
      <c r="K140" s="73">
        <v>1</v>
      </c>
      <c r="L140" s="73">
        <v>2</v>
      </c>
      <c r="M140" s="74">
        <f t="shared" si="17"/>
        <v>8</v>
      </c>
      <c r="N140" s="75" t="str">
        <f t="shared" si="18"/>
        <v>Faible</v>
      </c>
      <c r="O140" s="100"/>
      <c r="P140" s="70"/>
      <c r="Q140" s="70"/>
      <c r="R140" s="70"/>
      <c r="S140" s="1"/>
      <c r="T140" s="1"/>
      <c r="U140" s="1"/>
      <c r="V140" s="1"/>
      <c r="W140" s="1"/>
      <c r="X140" s="1"/>
    </row>
    <row r="141" spans="1:24" s="66" customFormat="1" ht="187" customHeight="1" x14ac:dyDescent="0.35">
      <c r="A141" s="234">
        <v>175</v>
      </c>
      <c r="B141" s="235">
        <v>45968</v>
      </c>
      <c r="C141" s="222" t="s">
        <v>631</v>
      </c>
      <c r="D141" s="221" t="s">
        <v>79</v>
      </c>
      <c r="E141" s="219" t="s">
        <v>81</v>
      </c>
      <c r="F141" s="70" t="s">
        <v>22</v>
      </c>
      <c r="G141" s="77" t="s">
        <v>151</v>
      </c>
      <c r="H141" s="81" t="s">
        <v>985</v>
      </c>
      <c r="I141" s="81" t="s">
        <v>568</v>
      </c>
      <c r="J141" s="73">
        <v>4</v>
      </c>
      <c r="K141" s="73">
        <v>1</v>
      </c>
      <c r="L141" s="73">
        <v>2</v>
      </c>
      <c r="M141" s="74">
        <f t="shared" si="17"/>
        <v>8</v>
      </c>
      <c r="N141" s="75" t="str">
        <f t="shared" si="18"/>
        <v>Faible</v>
      </c>
      <c r="O141" s="100" t="s">
        <v>524</v>
      </c>
      <c r="P141" s="70"/>
      <c r="Q141" s="70"/>
      <c r="R141" s="70"/>
      <c r="S141" s="1"/>
      <c r="T141" s="1"/>
      <c r="U141" s="1"/>
      <c r="V141" s="1"/>
      <c r="W141" s="1"/>
      <c r="X141" s="1"/>
    </row>
    <row r="142" spans="1:24" s="66" customFormat="1" ht="137.5" customHeight="1" x14ac:dyDescent="0.35">
      <c r="A142" s="234">
        <v>176</v>
      </c>
      <c r="B142" s="235">
        <v>45916</v>
      </c>
      <c r="C142" s="222" t="s">
        <v>631</v>
      </c>
      <c r="D142" s="221" t="s">
        <v>79</v>
      </c>
      <c r="E142" s="219" t="s">
        <v>169</v>
      </c>
      <c r="F142" s="70" t="s">
        <v>22</v>
      </c>
      <c r="G142" s="77" t="s">
        <v>151</v>
      </c>
      <c r="H142" s="70" t="s">
        <v>316</v>
      </c>
      <c r="I142" s="70" t="s">
        <v>317</v>
      </c>
      <c r="J142" s="73">
        <v>4</v>
      </c>
      <c r="K142" s="73">
        <v>1</v>
      </c>
      <c r="L142" s="73">
        <v>2</v>
      </c>
      <c r="M142" s="74">
        <f t="shared" si="17"/>
        <v>8</v>
      </c>
      <c r="N142" s="75" t="str">
        <f t="shared" si="18"/>
        <v>Faible</v>
      </c>
      <c r="O142" s="100" t="s">
        <v>524</v>
      </c>
      <c r="P142" s="70"/>
      <c r="Q142" s="70"/>
      <c r="R142" s="70"/>
      <c r="S142" s="1"/>
      <c r="T142" s="1"/>
      <c r="U142" s="1"/>
      <c r="V142" s="1"/>
      <c r="W142" s="1"/>
      <c r="X142" s="1"/>
    </row>
    <row r="143" spans="1:24" s="255" customFormat="1" ht="39" x14ac:dyDescent="0.35">
      <c r="A143" s="218">
        <v>177</v>
      </c>
      <c r="B143" s="235">
        <v>45950</v>
      </c>
      <c r="C143" s="222" t="s">
        <v>631</v>
      </c>
      <c r="D143" s="221" t="s">
        <v>79</v>
      </c>
      <c r="E143" s="219" t="s">
        <v>207</v>
      </c>
      <c r="F143" s="100" t="s">
        <v>4</v>
      </c>
      <c r="G143" s="100" t="s">
        <v>187</v>
      </c>
      <c r="H143" s="100" t="s">
        <v>571</v>
      </c>
      <c r="I143" s="100" t="s">
        <v>573</v>
      </c>
      <c r="J143" s="74">
        <v>4</v>
      </c>
      <c r="K143" s="74">
        <v>2</v>
      </c>
      <c r="L143" s="74">
        <v>1</v>
      </c>
      <c r="M143" s="74">
        <f t="shared" si="17"/>
        <v>8</v>
      </c>
      <c r="N143" s="75" t="str">
        <f t="shared" si="18"/>
        <v>Faible</v>
      </c>
      <c r="O143" s="100" t="s">
        <v>572</v>
      </c>
      <c r="P143" s="100"/>
      <c r="Q143" s="100"/>
      <c r="R143" s="100"/>
      <c r="S143" s="237"/>
      <c r="T143" s="237"/>
      <c r="U143" s="237"/>
      <c r="V143" s="237"/>
      <c r="W143" s="237"/>
      <c r="X143" s="237"/>
    </row>
    <row r="144" spans="1:24" s="255" customFormat="1" ht="39" x14ac:dyDescent="0.35">
      <c r="A144" s="234">
        <v>178</v>
      </c>
      <c r="B144" s="235">
        <v>45950</v>
      </c>
      <c r="C144" s="222" t="s">
        <v>631</v>
      </c>
      <c r="D144" s="221" t="s">
        <v>79</v>
      </c>
      <c r="E144" s="219" t="s">
        <v>88</v>
      </c>
      <c r="F144" s="100" t="s">
        <v>4</v>
      </c>
      <c r="G144" s="100" t="s">
        <v>187</v>
      </c>
      <c r="H144" s="100" t="s">
        <v>571</v>
      </c>
      <c r="I144" s="100" t="s">
        <v>573</v>
      </c>
      <c r="J144" s="74">
        <v>4</v>
      </c>
      <c r="K144" s="74">
        <v>2</v>
      </c>
      <c r="L144" s="74">
        <v>1</v>
      </c>
      <c r="M144" s="74">
        <f t="shared" si="17"/>
        <v>8</v>
      </c>
      <c r="N144" s="75" t="str">
        <f t="shared" si="18"/>
        <v>Faible</v>
      </c>
      <c r="O144" s="100" t="s">
        <v>572</v>
      </c>
      <c r="P144" s="100"/>
      <c r="Q144" s="100"/>
      <c r="R144" s="100"/>
      <c r="S144" s="237"/>
      <c r="T144" s="237"/>
      <c r="U144" s="237"/>
      <c r="V144" s="237"/>
      <c r="W144" s="237"/>
      <c r="X144" s="237"/>
    </row>
    <row r="145" spans="1:24" s="237" customFormat="1" ht="39" x14ac:dyDescent="0.35">
      <c r="A145" s="234">
        <v>179</v>
      </c>
      <c r="B145" s="235">
        <v>45968</v>
      </c>
      <c r="C145" s="222" t="s">
        <v>631</v>
      </c>
      <c r="D145" s="221" t="s">
        <v>79</v>
      </c>
      <c r="E145" s="134" t="s">
        <v>736</v>
      </c>
      <c r="F145" s="100" t="s">
        <v>4</v>
      </c>
      <c r="G145" s="100" t="s">
        <v>187</v>
      </c>
      <c r="H145" s="100" t="s">
        <v>571</v>
      </c>
      <c r="I145" s="100" t="s">
        <v>573</v>
      </c>
      <c r="J145" s="134">
        <v>3</v>
      </c>
      <c r="K145" s="134">
        <v>2</v>
      </c>
      <c r="L145" s="134">
        <v>1</v>
      </c>
      <c r="M145" s="74">
        <f t="shared" si="17"/>
        <v>6</v>
      </c>
      <c r="N145" s="75" t="str">
        <f t="shared" si="18"/>
        <v>Faible</v>
      </c>
      <c r="O145" s="100" t="s">
        <v>572</v>
      </c>
      <c r="P145" s="100"/>
      <c r="Q145" s="100"/>
      <c r="R145" s="100"/>
    </row>
    <row r="146" spans="1:24" ht="39" x14ac:dyDescent="0.35">
      <c r="A146" s="218">
        <v>180</v>
      </c>
      <c r="B146" s="235">
        <v>45916</v>
      </c>
      <c r="C146" s="222" t="s">
        <v>631</v>
      </c>
      <c r="D146" s="221" t="s">
        <v>79</v>
      </c>
      <c r="E146" s="219" t="s">
        <v>169</v>
      </c>
      <c r="F146" s="70" t="s">
        <v>4</v>
      </c>
      <c r="G146" s="70" t="s">
        <v>318</v>
      </c>
      <c r="H146" s="100" t="s">
        <v>526</v>
      </c>
      <c r="I146" s="100" t="s">
        <v>849</v>
      </c>
      <c r="J146" s="134">
        <v>3</v>
      </c>
      <c r="K146" s="134">
        <v>1</v>
      </c>
      <c r="L146" s="134">
        <v>2</v>
      </c>
      <c r="M146" s="74">
        <f t="shared" si="17"/>
        <v>6</v>
      </c>
      <c r="N146" s="75" t="str">
        <f t="shared" si="18"/>
        <v>Faible</v>
      </c>
      <c r="O146" s="100" t="s">
        <v>518</v>
      </c>
      <c r="P146" s="70"/>
      <c r="Q146" s="70"/>
      <c r="R146" s="70"/>
    </row>
    <row r="147" spans="1:24" ht="89.5" customHeight="1" x14ac:dyDescent="0.35">
      <c r="A147" s="234">
        <v>181</v>
      </c>
      <c r="B147" s="235">
        <v>45950</v>
      </c>
      <c r="C147" s="222" t="s">
        <v>631</v>
      </c>
      <c r="D147" s="221" t="s">
        <v>79</v>
      </c>
      <c r="E147" s="219" t="s">
        <v>758</v>
      </c>
      <c r="F147" s="70" t="s">
        <v>4</v>
      </c>
      <c r="G147" s="77" t="s">
        <v>187</v>
      </c>
      <c r="H147" s="70" t="s">
        <v>974</v>
      </c>
      <c r="I147" s="100" t="s">
        <v>975</v>
      </c>
      <c r="J147" s="74">
        <v>2</v>
      </c>
      <c r="K147" s="74">
        <v>2</v>
      </c>
      <c r="L147" s="74">
        <v>2</v>
      </c>
      <c r="M147" s="74">
        <f t="shared" si="17"/>
        <v>8</v>
      </c>
      <c r="N147" s="75" t="str">
        <f t="shared" si="18"/>
        <v>Faible</v>
      </c>
      <c r="O147" s="100" t="s">
        <v>643</v>
      </c>
      <c r="P147" s="70"/>
      <c r="Q147" s="70"/>
      <c r="R147" s="70"/>
    </row>
    <row r="148" spans="1:24" ht="26" x14ac:dyDescent="0.35">
      <c r="A148" s="234">
        <v>182</v>
      </c>
      <c r="B148" s="244">
        <v>45929</v>
      </c>
      <c r="C148" s="222" t="s">
        <v>631</v>
      </c>
      <c r="D148" s="221" t="s">
        <v>79</v>
      </c>
      <c r="E148" s="219" t="s">
        <v>786</v>
      </c>
      <c r="F148" s="70" t="s">
        <v>191</v>
      </c>
      <c r="G148" s="69" t="s">
        <v>319</v>
      </c>
      <c r="H148" s="70" t="s">
        <v>323</v>
      </c>
      <c r="I148" s="224" t="s">
        <v>320</v>
      </c>
      <c r="J148" s="86">
        <v>1</v>
      </c>
      <c r="K148" s="86">
        <v>4</v>
      </c>
      <c r="L148" s="227">
        <v>2</v>
      </c>
      <c r="M148" s="227">
        <f t="shared" ref="M148:M164" si="19">J148*K148*L148</f>
        <v>8</v>
      </c>
      <c r="N148" s="228" t="str">
        <f t="shared" si="18"/>
        <v>Faible</v>
      </c>
      <c r="O148" s="243" t="s">
        <v>324</v>
      </c>
      <c r="P148" s="70"/>
      <c r="Q148" s="70"/>
      <c r="R148" s="70"/>
      <c r="T148" s="53"/>
      <c r="U148" s="53"/>
      <c r="V148" s="53"/>
      <c r="W148" s="53"/>
      <c r="X148" s="53"/>
    </row>
    <row r="149" spans="1:24" ht="26" x14ac:dyDescent="0.35">
      <c r="A149" s="218">
        <v>183</v>
      </c>
      <c r="B149" s="244">
        <v>45950</v>
      </c>
      <c r="C149" s="222" t="s">
        <v>631</v>
      </c>
      <c r="D149" s="221" t="s">
        <v>79</v>
      </c>
      <c r="E149" s="219" t="s">
        <v>787</v>
      </c>
      <c r="F149" s="70" t="s">
        <v>191</v>
      </c>
      <c r="G149" s="79" t="s">
        <v>319</v>
      </c>
      <c r="H149" s="100" t="s">
        <v>819</v>
      </c>
      <c r="I149" s="81" t="s">
        <v>321</v>
      </c>
      <c r="J149" s="74">
        <v>1</v>
      </c>
      <c r="K149" s="74">
        <v>4</v>
      </c>
      <c r="L149" s="74">
        <v>2</v>
      </c>
      <c r="M149" s="74">
        <f t="shared" si="19"/>
        <v>8</v>
      </c>
      <c r="N149" s="75" t="str">
        <f t="shared" si="18"/>
        <v>Faible</v>
      </c>
      <c r="O149" s="243" t="s">
        <v>820</v>
      </c>
      <c r="P149" s="70"/>
      <c r="Q149" s="70"/>
      <c r="R149" s="70"/>
    </row>
    <row r="150" spans="1:24" s="237" customFormat="1" ht="26" x14ac:dyDescent="0.35">
      <c r="A150" s="234">
        <v>184</v>
      </c>
      <c r="B150" s="235">
        <v>45950</v>
      </c>
      <c r="C150" s="222" t="s">
        <v>631</v>
      </c>
      <c r="D150" s="221" t="s">
        <v>79</v>
      </c>
      <c r="E150" s="219" t="s">
        <v>207</v>
      </c>
      <c r="F150" s="100" t="s">
        <v>191</v>
      </c>
      <c r="G150" s="100" t="s">
        <v>319</v>
      </c>
      <c r="H150" s="100" t="s">
        <v>323</v>
      </c>
      <c r="I150" s="100" t="s">
        <v>562</v>
      </c>
      <c r="J150" s="134">
        <v>1</v>
      </c>
      <c r="K150" s="134">
        <v>4</v>
      </c>
      <c r="L150" s="134">
        <v>2</v>
      </c>
      <c r="M150" s="74">
        <f t="shared" si="19"/>
        <v>8</v>
      </c>
      <c r="N150" s="75" t="str">
        <f t="shared" si="18"/>
        <v>Faible</v>
      </c>
      <c r="O150" s="243"/>
      <c r="P150" s="100"/>
      <c r="Q150" s="100"/>
      <c r="R150" s="100"/>
    </row>
    <row r="151" spans="1:24" s="237" customFormat="1" ht="26" x14ac:dyDescent="0.35">
      <c r="A151" s="234">
        <v>185</v>
      </c>
      <c r="B151" s="235">
        <v>45950</v>
      </c>
      <c r="C151" s="222" t="s">
        <v>631</v>
      </c>
      <c r="D151" s="221" t="s">
        <v>79</v>
      </c>
      <c r="E151" s="219" t="s">
        <v>88</v>
      </c>
      <c r="F151" s="100" t="s">
        <v>191</v>
      </c>
      <c r="G151" s="100" t="s">
        <v>319</v>
      </c>
      <c r="H151" s="100" t="s">
        <v>323</v>
      </c>
      <c r="I151" s="100" t="s">
        <v>561</v>
      </c>
      <c r="J151" s="134">
        <v>1</v>
      </c>
      <c r="K151" s="134">
        <v>4</v>
      </c>
      <c r="L151" s="134">
        <v>2</v>
      </c>
      <c r="M151" s="74">
        <f t="shared" si="19"/>
        <v>8</v>
      </c>
      <c r="N151" s="75" t="str">
        <f t="shared" si="18"/>
        <v>Faible</v>
      </c>
      <c r="O151" s="243" t="s">
        <v>324</v>
      </c>
      <c r="P151" s="100"/>
      <c r="Q151" s="100"/>
      <c r="R151" s="100"/>
    </row>
    <row r="152" spans="1:24" s="237" customFormat="1" ht="39" x14ac:dyDescent="0.35">
      <c r="A152" s="218">
        <v>186</v>
      </c>
      <c r="B152" s="235">
        <v>45968</v>
      </c>
      <c r="C152" s="222" t="s">
        <v>631</v>
      </c>
      <c r="D152" s="221" t="s">
        <v>79</v>
      </c>
      <c r="E152" s="134" t="s">
        <v>736</v>
      </c>
      <c r="F152" s="100" t="s">
        <v>191</v>
      </c>
      <c r="G152" s="100" t="s">
        <v>319</v>
      </c>
      <c r="H152" s="100" t="s">
        <v>323</v>
      </c>
      <c r="I152" s="100" t="s">
        <v>1003</v>
      </c>
      <c r="J152" s="134">
        <v>1</v>
      </c>
      <c r="K152" s="134">
        <v>4</v>
      </c>
      <c r="L152" s="134">
        <v>2</v>
      </c>
      <c r="M152" s="74">
        <f t="shared" si="19"/>
        <v>8</v>
      </c>
      <c r="N152" s="75" t="str">
        <f t="shared" si="18"/>
        <v>Faible</v>
      </c>
      <c r="O152" s="243"/>
      <c r="P152" s="100"/>
      <c r="Q152" s="100"/>
      <c r="R152" s="100"/>
    </row>
    <row r="153" spans="1:24" ht="62.5" customHeight="1" x14ac:dyDescent="0.35">
      <c r="A153" s="234">
        <v>187</v>
      </c>
      <c r="B153" s="235">
        <v>45950</v>
      </c>
      <c r="C153" s="222" t="s">
        <v>631</v>
      </c>
      <c r="D153" s="221" t="s">
        <v>79</v>
      </c>
      <c r="E153" s="219" t="s">
        <v>762</v>
      </c>
      <c r="F153" s="70" t="s">
        <v>191</v>
      </c>
      <c r="G153" s="77" t="s">
        <v>322</v>
      </c>
      <c r="H153" s="70" t="s">
        <v>323</v>
      </c>
      <c r="I153" s="70" t="s">
        <v>644</v>
      </c>
      <c r="J153" s="73">
        <v>1</v>
      </c>
      <c r="K153" s="73">
        <v>4</v>
      </c>
      <c r="L153" s="73">
        <v>2</v>
      </c>
      <c r="M153" s="127">
        <f t="shared" si="19"/>
        <v>8</v>
      </c>
      <c r="N153" s="132" t="str">
        <f t="shared" si="18"/>
        <v>Faible</v>
      </c>
      <c r="O153" s="100" t="s">
        <v>525</v>
      </c>
      <c r="P153" s="70"/>
      <c r="Q153" s="70"/>
      <c r="R153" s="70"/>
    </row>
    <row r="154" spans="1:24" s="237" customFormat="1" ht="78" x14ac:dyDescent="0.35">
      <c r="A154" s="234">
        <v>188</v>
      </c>
      <c r="B154" s="235">
        <v>45968</v>
      </c>
      <c r="C154" s="222" t="s">
        <v>631</v>
      </c>
      <c r="D154" s="221" t="s">
        <v>79</v>
      </c>
      <c r="E154" s="219" t="s">
        <v>81</v>
      </c>
      <c r="F154" s="100" t="s">
        <v>191</v>
      </c>
      <c r="G154" s="221" t="s">
        <v>319</v>
      </c>
      <c r="H154" s="100" t="s">
        <v>323</v>
      </c>
      <c r="I154" s="100" t="s">
        <v>325</v>
      </c>
      <c r="J154" s="134">
        <v>1</v>
      </c>
      <c r="K154" s="134">
        <v>4</v>
      </c>
      <c r="L154" s="134">
        <v>2</v>
      </c>
      <c r="M154" s="74">
        <f t="shared" si="19"/>
        <v>8</v>
      </c>
      <c r="N154" s="75" t="str">
        <f t="shared" si="18"/>
        <v>Faible</v>
      </c>
      <c r="O154" s="100" t="s">
        <v>324</v>
      </c>
      <c r="P154" s="100"/>
      <c r="Q154" s="100"/>
      <c r="R154" s="100"/>
    </row>
    <row r="155" spans="1:24" ht="78" x14ac:dyDescent="0.35">
      <c r="A155" s="218">
        <v>189</v>
      </c>
      <c r="B155" s="235">
        <v>45916</v>
      </c>
      <c r="C155" s="222" t="s">
        <v>631</v>
      </c>
      <c r="D155" s="221" t="s">
        <v>79</v>
      </c>
      <c r="E155" s="219" t="s">
        <v>169</v>
      </c>
      <c r="F155" s="70" t="s">
        <v>191</v>
      </c>
      <c r="G155" s="77" t="s">
        <v>322</v>
      </c>
      <c r="H155" s="100" t="s">
        <v>323</v>
      </c>
      <c r="I155" s="70" t="s">
        <v>850</v>
      </c>
      <c r="J155" s="73">
        <v>1</v>
      </c>
      <c r="K155" s="73">
        <v>4</v>
      </c>
      <c r="L155" s="73">
        <v>2</v>
      </c>
      <c r="M155" s="74">
        <f t="shared" si="19"/>
        <v>8</v>
      </c>
      <c r="N155" s="75" t="str">
        <f t="shared" si="18"/>
        <v>Faible</v>
      </c>
      <c r="O155" s="100" t="s">
        <v>851</v>
      </c>
      <c r="P155" s="70"/>
      <c r="Q155" s="70"/>
      <c r="R155" s="70"/>
    </row>
    <row r="156" spans="1:24" ht="39" x14ac:dyDescent="0.35">
      <c r="A156" s="234">
        <v>190</v>
      </c>
      <c r="B156" s="235">
        <v>45950</v>
      </c>
      <c r="C156" s="222" t="s">
        <v>631</v>
      </c>
      <c r="D156" s="287" t="s">
        <v>79</v>
      </c>
      <c r="E156" s="219" t="s">
        <v>787</v>
      </c>
      <c r="F156" s="89" t="s">
        <v>14</v>
      </c>
      <c r="G156" s="94" t="s">
        <v>152</v>
      </c>
      <c r="H156" s="72" t="s">
        <v>815</v>
      </c>
      <c r="I156" s="79"/>
      <c r="J156" s="112">
        <v>1</v>
      </c>
      <c r="K156" s="112">
        <v>1</v>
      </c>
      <c r="L156" s="74">
        <v>4</v>
      </c>
      <c r="M156" s="74">
        <f t="shared" si="19"/>
        <v>4</v>
      </c>
      <c r="N156" s="75" t="str">
        <f t="shared" si="18"/>
        <v>Faible</v>
      </c>
      <c r="O156" s="100" t="s">
        <v>816</v>
      </c>
      <c r="P156" s="70"/>
      <c r="Q156" s="70"/>
      <c r="R156" s="70"/>
    </row>
    <row r="157" spans="1:24" ht="26" x14ac:dyDescent="0.35">
      <c r="A157" s="234">
        <v>191</v>
      </c>
      <c r="B157" s="244">
        <v>45950</v>
      </c>
      <c r="C157" s="222" t="s">
        <v>631</v>
      </c>
      <c r="D157" s="221" t="s">
        <v>236</v>
      </c>
      <c r="E157" s="219" t="s">
        <v>169</v>
      </c>
      <c r="F157" s="89" t="s">
        <v>14</v>
      </c>
      <c r="G157" s="94" t="s">
        <v>152</v>
      </c>
      <c r="H157" s="79" t="s">
        <v>326</v>
      </c>
      <c r="I157" s="79"/>
      <c r="J157" s="112">
        <v>1</v>
      </c>
      <c r="K157" s="112">
        <v>1</v>
      </c>
      <c r="L157" s="74">
        <v>4</v>
      </c>
      <c r="M157" s="74">
        <f t="shared" si="19"/>
        <v>4</v>
      </c>
      <c r="N157" s="75" t="str">
        <f t="shared" si="18"/>
        <v>Faible</v>
      </c>
      <c r="O157" s="81" t="s">
        <v>645</v>
      </c>
      <c r="P157" s="70"/>
      <c r="Q157" s="70"/>
      <c r="R157" s="70"/>
      <c r="S157" s="53"/>
      <c r="T157" s="53"/>
      <c r="U157" s="53"/>
      <c r="V157" s="53"/>
      <c r="W157" s="53"/>
      <c r="X157" s="53"/>
    </row>
    <row r="158" spans="1:24" ht="32" customHeight="1" x14ac:dyDescent="0.35">
      <c r="A158" s="218">
        <v>192</v>
      </c>
      <c r="B158" s="244">
        <v>45929</v>
      </c>
      <c r="C158" s="222" t="s">
        <v>631</v>
      </c>
      <c r="D158" s="287" t="s">
        <v>79</v>
      </c>
      <c r="E158" s="219" t="s">
        <v>786</v>
      </c>
      <c r="F158" s="89" t="s">
        <v>14</v>
      </c>
      <c r="G158" s="94" t="s">
        <v>152</v>
      </c>
      <c r="H158" s="72" t="s">
        <v>329</v>
      </c>
      <c r="I158" s="111"/>
      <c r="J158" s="112">
        <v>1</v>
      </c>
      <c r="K158" s="112">
        <v>2</v>
      </c>
      <c r="L158" s="74">
        <v>4</v>
      </c>
      <c r="M158" s="74">
        <f t="shared" si="19"/>
        <v>8</v>
      </c>
      <c r="N158" s="75" t="str">
        <f t="shared" si="18"/>
        <v>Faible</v>
      </c>
      <c r="O158" s="76" t="s">
        <v>328</v>
      </c>
      <c r="P158" s="70"/>
      <c r="Q158" s="70"/>
      <c r="R158" s="70"/>
      <c r="S158" s="53"/>
      <c r="T158" s="53"/>
      <c r="U158" s="53"/>
      <c r="V158" s="53"/>
      <c r="W158" s="53"/>
      <c r="X158" s="53"/>
    </row>
    <row r="159" spans="1:24" s="145" customFormat="1" x14ac:dyDescent="0.35">
      <c r="A159" s="234">
        <v>193</v>
      </c>
      <c r="B159" s="274">
        <v>45985</v>
      </c>
      <c r="C159" s="222" t="s">
        <v>631</v>
      </c>
      <c r="D159" s="271" t="s">
        <v>79</v>
      </c>
      <c r="E159" s="219" t="s">
        <v>89</v>
      </c>
      <c r="F159" s="141" t="s">
        <v>14</v>
      </c>
      <c r="G159" s="267" t="s">
        <v>152</v>
      </c>
      <c r="H159" s="179" t="s">
        <v>329</v>
      </c>
      <c r="I159" s="141"/>
      <c r="J159" s="173">
        <v>1</v>
      </c>
      <c r="K159" s="140">
        <v>2</v>
      </c>
      <c r="L159" s="140">
        <v>3</v>
      </c>
      <c r="M159" s="264">
        <f t="shared" si="19"/>
        <v>6</v>
      </c>
      <c r="N159" s="265" t="str">
        <f t="shared" si="18"/>
        <v>Faible</v>
      </c>
      <c r="O159" s="153" t="s">
        <v>328</v>
      </c>
      <c r="P159" s="141"/>
      <c r="Q159" s="141"/>
      <c r="R159" s="141"/>
    </row>
    <row r="160" spans="1:24" s="145" customFormat="1" x14ac:dyDescent="0.35">
      <c r="A160" s="234">
        <v>194</v>
      </c>
      <c r="B160" s="244">
        <v>45985</v>
      </c>
      <c r="C160" s="222" t="s">
        <v>631</v>
      </c>
      <c r="D160" s="271" t="s">
        <v>79</v>
      </c>
      <c r="E160" s="219" t="s">
        <v>87</v>
      </c>
      <c r="F160" s="141" t="s">
        <v>14</v>
      </c>
      <c r="G160" s="267" t="s">
        <v>152</v>
      </c>
      <c r="H160" s="179" t="s">
        <v>329</v>
      </c>
      <c r="I160" s="141"/>
      <c r="J160" s="173">
        <v>1</v>
      </c>
      <c r="K160" s="140">
        <v>2</v>
      </c>
      <c r="L160" s="140">
        <v>3</v>
      </c>
      <c r="M160" s="264">
        <f t="shared" si="19"/>
        <v>6</v>
      </c>
      <c r="N160" s="265" t="str">
        <f t="shared" si="18"/>
        <v>Faible</v>
      </c>
      <c r="O160" s="153" t="s">
        <v>328</v>
      </c>
      <c r="P160" s="141"/>
      <c r="Q160" s="141"/>
      <c r="R160" s="141"/>
    </row>
    <row r="161" spans="1:24" x14ac:dyDescent="0.35">
      <c r="A161" s="218">
        <v>195</v>
      </c>
      <c r="B161" s="67">
        <v>45936</v>
      </c>
      <c r="C161" s="68" t="s">
        <v>631</v>
      </c>
      <c r="D161" s="69" t="s">
        <v>79</v>
      </c>
      <c r="E161" s="87" t="s">
        <v>783</v>
      </c>
      <c r="F161" s="70" t="s">
        <v>14</v>
      </c>
      <c r="G161" s="71" t="s">
        <v>152</v>
      </c>
      <c r="H161" s="72" t="s">
        <v>329</v>
      </c>
      <c r="I161" s="70" t="s">
        <v>327</v>
      </c>
      <c r="J161" s="86">
        <v>1</v>
      </c>
      <c r="K161" s="73">
        <v>2</v>
      </c>
      <c r="L161" s="73">
        <v>3</v>
      </c>
      <c r="M161" s="227">
        <f t="shared" si="19"/>
        <v>6</v>
      </c>
      <c r="N161" s="228" t="str">
        <f t="shared" si="18"/>
        <v>Faible</v>
      </c>
      <c r="O161" s="70"/>
      <c r="P161" s="70"/>
      <c r="Q161" s="70"/>
      <c r="R161" s="70"/>
    </row>
    <row r="162" spans="1:24" x14ac:dyDescent="0.35">
      <c r="A162" s="234">
        <v>196</v>
      </c>
      <c r="B162" s="235">
        <v>45950</v>
      </c>
      <c r="C162" s="222" t="s">
        <v>631</v>
      </c>
      <c r="D162" s="221" t="s">
        <v>79</v>
      </c>
      <c r="E162" s="219" t="s">
        <v>762</v>
      </c>
      <c r="F162" s="70" t="s">
        <v>14</v>
      </c>
      <c r="G162" s="78" t="s">
        <v>152</v>
      </c>
      <c r="H162" s="72" t="s">
        <v>329</v>
      </c>
      <c r="I162" s="70" t="s">
        <v>646</v>
      </c>
      <c r="J162" s="112">
        <v>1</v>
      </c>
      <c r="K162" s="73">
        <v>2</v>
      </c>
      <c r="L162" s="73">
        <v>3</v>
      </c>
      <c r="M162" s="74">
        <f t="shared" si="19"/>
        <v>6</v>
      </c>
      <c r="N162" s="75" t="str">
        <f t="shared" si="18"/>
        <v>Faible</v>
      </c>
      <c r="O162" s="100" t="s">
        <v>328</v>
      </c>
      <c r="P162" s="70"/>
      <c r="Q162" s="70"/>
      <c r="R162" s="70"/>
    </row>
    <row r="163" spans="1:24" s="237" customFormat="1" ht="39" x14ac:dyDescent="0.35">
      <c r="A163" s="234">
        <v>197</v>
      </c>
      <c r="B163" s="235">
        <v>45968</v>
      </c>
      <c r="C163" s="222" t="s">
        <v>631</v>
      </c>
      <c r="D163" s="221" t="s">
        <v>79</v>
      </c>
      <c r="E163" s="219" t="s">
        <v>81</v>
      </c>
      <c r="F163" s="100" t="s">
        <v>193</v>
      </c>
      <c r="G163" s="78" t="s">
        <v>152</v>
      </c>
      <c r="H163" s="100" t="s">
        <v>329</v>
      </c>
      <c r="I163" s="100" t="s">
        <v>330</v>
      </c>
      <c r="J163" s="253">
        <v>1</v>
      </c>
      <c r="K163" s="134">
        <v>2</v>
      </c>
      <c r="L163" s="134">
        <v>3</v>
      </c>
      <c r="M163" s="74">
        <f t="shared" si="19"/>
        <v>6</v>
      </c>
      <c r="N163" s="75" t="str">
        <f t="shared" si="18"/>
        <v>Faible</v>
      </c>
      <c r="O163" s="100" t="s">
        <v>328</v>
      </c>
      <c r="P163" s="100"/>
      <c r="Q163" s="100"/>
      <c r="R163" s="100"/>
    </row>
    <row r="164" spans="1:24" s="237" customFormat="1" ht="39" x14ac:dyDescent="0.35">
      <c r="A164" s="218">
        <v>198</v>
      </c>
      <c r="B164" s="235">
        <v>45968</v>
      </c>
      <c r="C164" s="222" t="s">
        <v>631</v>
      </c>
      <c r="D164" s="221" t="s">
        <v>79</v>
      </c>
      <c r="E164" s="219" t="s">
        <v>81</v>
      </c>
      <c r="F164" s="100" t="s">
        <v>193</v>
      </c>
      <c r="G164" s="78" t="s">
        <v>152</v>
      </c>
      <c r="H164" s="223" t="s">
        <v>331</v>
      </c>
      <c r="I164" s="100" t="s">
        <v>332</v>
      </c>
      <c r="J164" s="253">
        <v>1</v>
      </c>
      <c r="K164" s="134">
        <v>1</v>
      </c>
      <c r="L164" s="134">
        <v>3</v>
      </c>
      <c r="M164" s="74">
        <f t="shared" si="19"/>
        <v>3</v>
      </c>
      <c r="N164" s="75" t="str">
        <f t="shared" si="18"/>
        <v>Faible</v>
      </c>
      <c r="O164" s="100" t="s">
        <v>328</v>
      </c>
      <c r="P164" s="78"/>
      <c r="Q164" s="78"/>
      <c r="R164" s="78"/>
    </row>
    <row r="165" spans="1:24" ht="137.5" customHeight="1" x14ac:dyDescent="0.35">
      <c r="A165" s="234">
        <v>199</v>
      </c>
      <c r="B165" s="244">
        <v>45950</v>
      </c>
      <c r="C165" s="222" t="s">
        <v>631</v>
      </c>
      <c r="D165" s="221" t="s">
        <v>79</v>
      </c>
      <c r="E165" s="219" t="s">
        <v>787</v>
      </c>
      <c r="F165" s="89" t="s">
        <v>19</v>
      </c>
      <c r="G165" s="78" t="s">
        <v>335</v>
      </c>
      <c r="H165" s="72" t="s">
        <v>154</v>
      </c>
      <c r="I165" s="72" t="s">
        <v>668</v>
      </c>
      <c r="J165" s="112">
        <v>2</v>
      </c>
      <c r="K165" s="112">
        <v>4</v>
      </c>
      <c r="L165" s="74">
        <v>1</v>
      </c>
      <c r="M165" s="74">
        <f t="shared" ref="M165:M185" si="20">J165*K165*L165</f>
        <v>8</v>
      </c>
      <c r="N165" s="75" t="str">
        <f t="shared" ref="N165:N199" si="21">IF(M165=0,"-",IF(OR(M165&lt;=8,M165="J"),"Faible",IF(OR(M165&lt;=26,M165="K"),"Moyen","Elevé")))</f>
        <v>Faible</v>
      </c>
      <c r="O165" s="100" t="s">
        <v>689</v>
      </c>
      <c r="P165" s="70"/>
      <c r="Q165" s="70"/>
      <c r="R165" s="70"/>
      <c r="S165" s="53"/>
      <c r="T165" s="53"/>
      <c r="U165" s="53"/>
      <c r="V165" s="53"/>
      <c r="W165" s="53"/>
      <c r="X165" s="53"/>
    </row>
    <row r="166" spans="1:24" ht="65" x14ac:dyDescent="0.35">
      <c r="A166" s="234">
        <v>200</v>
      </c>
      <c r="B166" s="158">
        <v>45929</v>
      </c>
      <c r="C166" s="164" t="s">
        <v>631</v>
      </c>
      <c r="D166" s="69" t="s">
        <v>79</v>
      </c>
      <c r="E166" s="219" t="s">
        <v>786</v>
      </c>
      <c r="F166" s="89" t="s">
        <v>19</v>
      </c>
      <c r="G166" s="78" t="s">
        <v>335</v>
      </c>
      <c r="H166" s="79"/>
      <c r="I166" s="163" t="s">
        <v>933</v>
      </c>
      <c r="J166" s="112">
        <v>2</v>
      </c>
      <c r="K166" s="112">
        <v>3</v>
      </c>
      <c r="L166" s="74">
        <v>1</v>
      </c>
      <c r="M166" s="74">
        <f t="shared" si="20"/>
        <v>6</v>
      </c>
      <c r="N166" s="75" t="str">
        <f t="shared" si="21"/>
        <v>Faible</v>
      </c>
      <c r="O166" s="135" t="s">
        <v>604</v>
      </c>
      <c r="P166" s="70"/>
      <c r="Q166" s="70"/>
      <c r="R166" s="70"/>
      <c r="S166" s="53"/>
      <c r="T166" s="53"/>
      <c r="U166" s="53"/>
      <c r="V166" s="53"/>
      <c r="W166" s="53"/>
      <c r="X166" s="53"/>
    </row>
    <row r="167" spans="1:24" s="145" customFormat="1" ht="65" x14ac:dyDescent="0.35">
      <c r="A167" s="218">
        <v>201</v>
      </c>
      <c r="B167" s="244">
        <v>45985</v>
      </c>
      <c r="C167" s="222" t="s">
        <v>631</v>
      </c>
      <c r="D167" s="271" t="s">
        <v>79</v>
      </c>
      <c r="E167" s="219" t="s">
        <v>89</v>
      </c>
      <c r="F167" s="266" t="s">
        <v>19</v>
      </c>
      <c r="G167" s="141" t="s">
        <v>333</v>
      </c>
      <c r="H167" s="141" t="s">
        <v>154</v>
      </c>
      <c r="I167" s="141" t="s">
        <v>1075</v>
      </c>
      <c r="J167" s="140">
        <v>2</v>
      </c>
      <c r="K167" s="140">
        <v>4</v>
      </c>
      <c r="L167" s="140">
        <v>2</v>
      </c>
      <c r="M167" s="264">
        <f t="shared" si="20"/>
        <v>16</v>
      </c>
      <c r="N167" s="265" t="str">
        <f t="shared" si="21"/>
        <v>Moyen</v>
      </c>
      <c r="O167" s="181" t="s">
        <v>334</v>
      </c>
      <c r="P167" s="141"/>
      <c r="Q167" s="141"/>
      <c r="R167" s="141"/>
    </row>
    <row r="168" spans="1:24" ht="65" x14ac:dyDescent="0.35">
      <c r="A168" s="234">
        <v>202</v>
      </c>
      <c r="B168" s="235">
        <v>45950</v>
      </c>
      <c r="C168" s="222" t="s">
        <v>631</v>
      </c>
      <c r="D168" s="221" t="s">
        <v>79</v>
      </c>
      <c r="E168" s="219" t="s">
        <v>88</v>
      </c>
      <c r="F168" s="80" t="s">
        <v>19</v>
      </c>
      <c r="G168" s="78" t="s">
        <v>335</v>
      </c>
      <c r="H168" s="72" t="s">
        <v>1076</v>
      </c>
      <c r="I168" s="223" t="s">
        <v>608</v>
      </c>
      <c r="J168" s="73">
        <v>2</v>
      </c>
      <c r="K168" s="73">
        <v>4</v>
      </c>
      <c r="L168" s="73">
        <v>1</v>
      </c>
      <c r="M168" s="74">
        <f t="shared" si="20"/>
        <v>8</v>
      </c>
      <c r="N168" s="75" t="str">
        <f t="shared" si="21"/>
        <v>Faible</v>
      </c>
      <c r="O168" s="100" t="s">
        <v>1077</v>
      </c>
      <c r="P168" s="70"/>
      <c r="Q168" s="70"/>
      <c r="R168" s="70"/>
    </row>
    <row r="169" spans="1:24" ht="114" customHeight="1" x14ac:dyDescent="0.35">
      <c r="A169" s="234">
        <v>203</v>
      </c>
      <c r="B169" s="235">
        <v>45950</v>
      </c>
      <c r="C169" s="222" t="s">
        <v>631</v>
      </c>
      <c r="D169" s="221" t="s">
        <v>79</v>
      </c>
      <c r="E169" s="219" t="s">
        <v>758</v>
      </c>
      <c r="F169" s="80" t="s">
        <v>19</v>
      </c>
      <c r="G169" s="78" t="s">
        <v>335</v>
      </c>
      <c r="H169" s="72" t="s">
        <v>154</v>
      </c>
      <c r="I169" s="72" t="s">
        <v>1078</v>
      </c>
      <c r="J169" s="73">
        <v>2</v>
      </c>
      <c r="K169" s="73">
        <v>4</v>
      </c>
      <c r="L169" s="73">
        <v>1</v>
      </c>
      <c r="M169" s="74">
        <f t="shared" si="20"/>
        <v>8</v>
      </c>
      <c r="N169" s="75" t="str">
        <f t="shared" si="21"/>
        <v>Faible</v>
      </c>
      <c r="O169" s="100" t="s">
        <v>647</v>
      </c>
      <c r="P169" s="70"/>
      <c r="Q169" s="70"/>
      <c r="R169" s="70"/>
    </row>
    <row r="170" spans="1:24" ht="135" customHeight="1" x14ac:dyDescent="0.35">
      <c r="A170" s="218">
        <v>204</v>
      </c>
      <c r="B170" s="235">
        <v>45950</v>
      </c>
      <c r="C170" s="222" t="s">
        <v>631</v>
      </c>
      <c r="D170" s="221" t="s">
        <v>79</v>
      </c>
      <c r="E170" s="219" t="s">
        <v>762</v>
      </c>
      <c r="F170" s="70" t="s">
        <v>19</v>
      </c>
      <c r="G170" s="78" t="s">
        <v>335</v>
      </c>
      <c r="H170" s="72" t="s">
        <v>154</v>
      </c>
      <c r="I170" s="72" t="s">
        <v>1079</v>
      </c>
      <c r="J170" s="73">
        <v>2</v>
      </c>
      <c r="K170" s="73">
        <v>3</v>
      </c>
      <c r="L170" s="73">
        <v>1</v>
      </c>
      <c r="M170" s="74">
        <f t="shared" si="20"/>
        <v>6</v>
      </c>
      <c r="N170" s="75" t="str">
        <f t="shared" si="21"/>
        <v>Faible</v>
      </c>
      <c r="O170" s="100" t="s">
        <v>647</v>
      </c>
      <c r="P170" s="70"/>
      <c r="Q170" s="70"/>
      <c r="R170" s="70"/>
    </row>
    <row r="171" spans="1:24" ht="78" x14ac:dyDescent="0.35">
      <c r="A171" s="234">
        <v>205</v>
      </c>
      <c r="B171" s="235">
        <v>45968</v>
      </c>
      <c r="C171" s="222" t="s">
        <v>631</v>
      </c>
      <c r="D171" s="221" t="s">
        <v>79</v>
      </c>
      <c r="E171" s="219" t="s">
        <v>81</v>
      </c>
      <c r="F171" s="80" t="s">
        <v>19</v>
      </c>
      <c r="G171" s="78" t="s">
        <v>335</v>
      </c>
      <c r="H171" s="72" t="s">
        <v>154</v>
      </c>
      <c r="I171" s="72" t="s">
        <v>997</v>
      </c>
      <c r="J171" s="73">
        <v>1</v>
      </c>
      <c r="K171" s="73">
        <v>4</v>
      </c>
      <c r="L171" s="73">
        <v>2</v>
      </c>
      <c r="M171" s="74">
        <f t="shared" si="20"/>
        <v>8</v>
      </c>
      <c r="N171" s="75" t="str">
        <f t="shared" si="21"/>
        <v>Faible</v>
      </c>
      <c r="O171" s="100" t="s">
        <v>697</v>
      </c>
      <c r="P171" s="70"/>
      <c r="Q171" s="70"/>
      <c r="R171" s="70"/>
    </row>
    <row r="172" spans="1:24" ht="65" x14ac:dyDescent="0.35">
      <c r="A172" s="234">
        <v>206</v>
      </c>
      <c r="B172" s="244">
        <v>45950</v>
      </c>
      <c r="C172" s="222" t="s">
        <v>631</v>
      </c>
      <c r="D172" s="221" t="s">
        <v>79</v>
      </c>
      <c r="E172" s="219" t="s">
        <v>787</v>
      </c>
      <c r="F172" s="89" t="s">
        <v>23</v>
      </c>
      <c r="G172" s="95" t="s">
        <v>155</v>
      </c>
      <c r="H172" s="71" t="s">
        <v>337</v>
      </c>
      <c r="I172" s="70" t="s">
        <v>594</v>
      </c>
      <c r="J172" s="85">
        <v>2</v>
      </c>
      <c r="K172" s="85">
        <v>2</v>
      </c>
      <c r="L172" s="73">
        <v>2</v>
      </c>
      <c r="M172" s="74">
        <f t="shared" si="20"/>
        <v>8</v>
      </c>
      <c r="N172" s="75" t="str">
        <f t="shared" si="21"/>
        <v>Faible</v>
      </c>
      <c r="O172" s="100" t="s">
        <v>788</v>
      </c>
      <c r="P172" s="70"/>
      <c r="Q172" s="70"/>
      <c r="R172" s="70"/>
      <c r="S172" s="53"/>
      <c r="T172" s="53"/>
      <c r="U172" s="53"/>
      <c r="V172" s="53"/>
      <c r="W172" s="53"/>
      <c r="X172" s="53"/>
    </row>
    <row r="173" spans="1:24" ht="65" x14ac:dyDescent="0.35">
      <c r="A173" s="218">
        <v>207</v>
      </c>
      <c r="B173" s="244">
        <v>45929</v>
      </c>
      <c r="C173" s="222" t="s">
        <v>631</v>
      </c>
      <c r="D173" s="221" t="s">
        <v>79</v>
      </c>
      <c r="E173" s="219" t="s">
        <v>786</v>
      </c>
      <c r="F173" s="89" t="s">
        <v>23</v>
      </c>
      <c r="G173" s="95" t="s">
        <v>155</v>
      </c>
      <c r="H173" s="71" t="s">
        <v>337</v>
      </c>
      <c r="I173" s="70" t="s">
        <v>594</v>
      </c>
      <c r="J173" s="85">
        <v>2</v>
      </c>
      <c r="K173" s="85">
        <v>2</v>
      </c>
      <c r="L173" s="73">
        <v>2</v>
      </c>
      <c r="M173" s="74">
        <f t="shared" si="20"/>
        <v>8</v>
      </c>
      <c r="N173" s="75" t="str">
        <f t="shared" si="21"/>
        <v>Faible</v>
      </c>
      <c r="O173" s="100" t="s">
        <v>987</v>
      </c>
      <c r="P173" s="70"/>
      <c r="Q173" s="70"/>
      <c r="R173" s="70"/>
      <c r="S173" s="53"/>
      <c r="T173" s="53"/>
      <c r="U173" s="53"/>
      <c r="V173" s="53"/>
      <c r="W173" s="53"/>
      <c r="X173" s="53"/>
    </row>
    <row r="174" spans="1:24" s="145" customFormat="1" ht="65" x14ac:dyDescent="0.35">
      <c r="A174" s="234">
        <v>208</v>
      </c>
      <c r="B174" s="274">
        <v>45985</v>
      </c>
      <c r="C174" s="222" t="s">
        <v>631</v>
      </c>
      <c r="D174" s="271" t="s">
        <v>79</v>
      </c>
      <c r="E174" s="219" t="s">
        <v>89</v>
      </c>
      <c r="F174" s="266" t="s">
        <v>23</v>
      </c>
      <c r="G174" s="269" t="s">
        <v>155</v>
      </c>
      <c r="H174" s="141" t="s">
        <v>156</v>
      </c>
      <c r="I174" s="141" t="s">
        <v>594</v>
      </c>
      <c r="J174" s="182">
        <v>2</v>
      </c>
      <c r="K174" s="182">
        <v>2</v>
      </c>
      <c r="L174" s="140">
        <v>2</v>
      </c>
      <c r="M174" s="264">
        <f t="shared" si="20"/>
        <v>8</v>
      </c>
      <c r="N174" s="265" t="str">
        <f t="shared" si="21"/>
        <v>Faible</v>
      </c>
      <c r="O174" s="181" t="s">
        <v>789</v>
      </c>
      <c r="P174" s="141"/>
      <c r="Q174" s="141"/>
      <c r="R174" s="141"/>
    </row>
    <row r="175" spans="1:24" s="273" customFormat="1" ht="116" customHeight="1" x14ac:dyDescent="0.35">
      <c r="A175" s="234">
        <v>209</v>
      </c>
      <c r="B175" s="244">
        <v>45985</v>
      </c>
      <c r="C175" s="222" t="s">
        <v>631</v>
      </c>
      <c r="D175" s="271" t="s">
        <v>79</v>
      </c>
      <c r="E175" s="219" t="s">
        <v>87</v>
      </c>
      <c r="F175" s="174" t="s">
        <v>23</v>
      </c>
      <c r="G175" s="176" t="s">
        <v>155</v>
      </c>
      <c r="H175" s="181" t="s">
        <v>338</v>
      </c>
      <c r="I175" s="181" t="s">
        <v>822</v>
      </c>
      <c r="J175" s="272">
        <v>2</v>
      </c>
      <c r="K175" s="272">
        <v>2</v>
      </c>
      <c r="L175" s="220">
        <v>2</v>
      </c>
      <c r="M175" s="143">
        <f t="shared" si="20"/>
        <v>8</v>
      </c>
      <c r="N175" s="144" t="str">
        <f t="shared" si="21"/>
        <v>Faible</v>
      </c>
      <c r="O175" s="181" t="s">
        <v>821</v>
      </c>
      <c r="P175" s="181"/>
      <c r="Q175" s="181"/>
      <c r="R175" s="181"/>
    </row>
    <row r="176" spans="1:24" s="237" customFormat="1" ht="65" x14ac:dyDescent="0.35">
      <c r="A176" s="218">
        <v>210</v>
      </c>
      <c r="B176" s="235">
        <v>45950</v>
      </c>
      <c r="C176" s="222" t="s">
        <v>631</v>
      </c>
      <c r="D176" s="221" t="s">
        <v>79</v>
      </c>
      <c r="E176" s="219" t="s">
        <v>207</v>
      </c>
      <c r="F176" s="80" t="s">
        <v>23</v>
      </c>
      <c r="G176" s="93" t="s">
        <v>155</v>
      </c>
      <c r="H176" s="100" t="s">
        <v>338</v>
      </c>
      <c r="I176" s="100" t="s">
        <v>594</v>
      </c>
      <c r="J176" s="236">
        <v>2</v>
      </c>
      <c r="K176" s="236">
        <v>2</v>
      </c>
      <c r="L176" s="134">
        <v>2</v>
      </c>
      <c r="M176" s="74">
        <f t="shared" si="20"/>
        <v>8</v>
      </c>
      <c r="N176" s="75" t="str">
        <f t="shared" si="21"/>
        <v>Faible</v>
      </c>
      <c r="O176" s="100" t="s">
        <v>987</v>
      </c>
      <c r="P176" s="100"/>
      <c r="Q176" s="100"/>
      <c r="R176" s="100"/>
    </row>
    <row r="177" spans="1:18" ht="65" x14ac:dyDescent="0.35">
      <c r="A177" s="234">
        <v>211</v>
      </c>
      <c r="B177" s="235">
        <v>45950</v>
      </c>
      <c r="C177" s="222" t="s">
        <v>631</v>
      </c>
      <c r="D177" s="221" t="s">
        <v>79</v>
      </c>
      <c r="E177" s="219" t="s">
        <v>88</v>
      </c>
      <c r="F177" s="80" t="s">
        <v>23</v>
      </c>
      <c r="G177" s="93" t="s">
        <v>155</v>
      </c>
      <c r="H177" s="70" t="s">
        <v>339</v>
      </c>
      <c r="I177" s="70" t="s">
        <v>594</v>
      </c>
      <c r="J177" s="85">
        <v>2</v>
      </c>
      <c r="K177" s="85">
        <v>2</v>
      </c>
      <c r="L177" s="73">
        <v>2</v>
      </c>
      <c r="M177" s="74">
        <f t="shared" si="20"/>
        <v>8</v>
      </c>
      <c r="N177" s="75" t="str">
        <f t="shared" si="21"/>
        <v>Faible</v>
      </c>
      <c r="O177" s="100" t="s">
        <v>692</v>
      </c>
      <c r="P177" s="70"/>
      <c r="Q177" s="70"/>
      <c r="R177" s="70"/>
    </row>
    <row r="178" spans="1:18" ht="65" x14ac:dyDescent="0.35">
      <c r="A178" s="234">
        <v>212</v>
      </c>
      <c r="B178" s="235">
        <v>45968</v>
      </c>
      <c r="C178" s="222" t="s">
        <v>631</v>
      </c>
      <c r="D178" s="221" t="s">
        <v>79</v>
      </c>
      <c r="E178" s="134" t="s">
        <v>736</v>
      </c>
      <c r="F178" s="70" t="s">
        <v>23</v>
      </c>
      <c r="G178" s="93" t="s">
        <v>155</v>
      </c>
      <c r="H178" s="70" t="s">
        <v>340</v>
      </c>
      <c r="I178" s="70" t="s">
        <v>594</v>
      </c>
      <c r="J178" s="85">
        <v>2</v>
      </c>
      <c r="K178" s="85">
        <v>2</v>
      </c>
      <c r="L178" s="73">
        <v>2</v>
      </c>
      <c r="M178" s="74">
        <f t="shared" si="20"/>
        <v>8</v>
      </c>
      <c r="N178" s="75" t="str">
        <f t="shared" si="21"/>
        <v>Faible</v>
      </c>
      <c r="O178" s="100"/>
      <c r="P178" s="70"/>
      <c r="Q178" s="70"/>
      <c r="R178" s="70"/>
    </row>
    <row r="179" spans="1:18" ht="65" x14ac:dyDescent="0.35">
      <c r="A179" s="218">
        <v>213</v>
      </c>
      <c r="B179" s="235">
        <v>45950</v>
      </c>
      <c r="C179" s="222" t="s">
        <v>631</v>
      </c>
      <c r="D179" s="221" t="s">
        <v>79</v>
      </c>
      <c r="E179" s="219" t="s">
        <v>758</v>
      </c>
      <c r="F179" s="80" t="s">
        <v>23</v>
      </c>
      <c r="G179" s="93" t="s">
        <v>155</v>
      </c>
      <c r="H179" s="70" t="s">
        <v>156</v>
      </c>
      <c r="I179" s="70" t="s">
        <v>594</v>
      </c>
      <c r="J179" s="85">
        <v>2</v>
      </c>
      <c r="K179" s="85">
        <v>2</v>
      </c>
      <c r="L179" s="73">
        <v>2</v>
      </c>
      <c r="M179" s="74">
        <f t="shared" si="20"/>
        <v>8</v>
      </c>
      <c r="N179" s="75" t="str">
        <f t="shared" si="21"/>
        <v>Faible</v>
      </c>
      <c r="O179" s="100" t="s">
        <v>648</v>
      </c>
      <c r="P179" s="70"/>
      <c r="Q179" s="70"/>
      <c r="R179" s="70"/>
    </row>
    <row r="180" spans="1:18" ht="65" x14ac:dyDescent="0.35">
      <c r="A180" s="234">
        <v>214</v>
      </c>
      <c r="B180" s="235">
        <v>45950</v>
      </c>
      <c r="C180" s="222" t="s">
        <v>631</v>
      </c>
      <c r="D180" s="221" t="s">
        <v>79</v>
      </c>
      <c r="E180" s="219" t="s">
        <v>762</v>
      </c>
      <c r="F180" s="70" t="s">
        <v>23</v>
      </c>
      <c r="G180" s="93" t="s">
        <v>155</v>
      </c>
      <c r="H180" s="70" t="s">
        <v>336</v>
      </c>
      <c r="I180" s="70" t="s">
        <v>594</v>
      </c>
      <c r="J180" s="85">
        <v>2</v>
      </c>
      <c r="K180" s="85">
        <v>2</v>
      </c>
      <c r="L180" s="73">
        <v>2</v>
      </c>
      <c r="M180" s="74">
        <f t="shared" si="20"/>
        <v>8</v>
      </c>
      <c r="N180" s="75" t="str">
        <f t="shared" si="21"/>
        <v>Faible</v>
      </c>
      <c r="O180" s="100" t="s">
        <v>648</v>
      </c>
      <c r="P180" s="70"/>
      <c r="Q180" s="70"/>
      <c r="R180" s="70"/>
    </row>
    <row r="181" spans="1:18" s="237" customFormat="1" ht="104" x14ac:dyDescent="0.35">
      <c r="A181" s="234">
        <v>215</v>
      </c>
      <c r="B181" s="235">
        <v>45968</v>
      </c>
      <c r="C181" s="222" t="s">
        <v>631</v>
      </c>
      <c r="D181" s="221" t="s">
        <v>79</v>
      </c>
      <c r="E181" s="219" t="s">
        <v>81</v>
      </c>
      <c r="F181" s="80" t="s">
        <v>23</v>
      </c>
      <c r="G181" s="223" t="s">
        <v>155</v>
      </c>
      <c r="H181" s="100" t="s">
        <v>157</v>
      </c>
      <c r="I181" s="100" t="s">
        <v>998</v>
      </c>
      <c r="J181" s="236">
        <v>2</v>
      </c>
      <c r="K181" s="236">
        <v>2</v>
      </c>
      <c r="L181" s="134">
        <v>2</v>
      </c>
      <c r="M181" s="74">
        <f t="shared" si="20"/>
        <v>8</v>
      </c>
      <c r="N181" s="75" t="str">
        <f t="shared" si="21"/>
        <v>Faible</v>
      </c>
      <c r="O181" s="100"/>
      <c r="P181" s="100"/>
      <c r="Q181" s="100"/>
      <c r="R181" s="100"/>
    </row>
    <row r="182" spans="1:18" ht="104" x14ac:dyDescent="0.35">
      <c r="A182" s="218">
        <v>216</v>
      </c>
      <c r="B182" s="235">
        <v>45916</v>
      </c>
      <c r="C182" s="222" t="s">
        <v>631</v>
      </c>
      <c r="D182" s="221" t="s">
        <v>79</v>
      </c>
      <c r="E182" s="219" t="s">
        <v>169</v>
      </c>
      <c r="F182" s="80" t="s">
        <v>23</v>
      </c>
      <c r="G182" s="72" t="s">
        <v>192</v>
      </c>
      <c r="H182" s="70" t="s">
        <v>157</v>
      </c>
      <c r="I182" s="70" t="s">
        <v>852</v>
      </c>
      <c r="J182" s="85">
        <v>2</v>
      </c>
      <c r="K182" s="85">
        <v>2</v>
      </c>
      <c r="L182" s="73">
        <v>2</v>
      </c>
      <c r="M182" s="74">
        <f t="shared" si="20"/>
        <v>8</v>
      </c>
      <c r="N182" s="75" t="str">
        <f t="shared" si="21"/>
        <v>Faible</v>
      </c>
      <c r="O182" s="100" t="s">
        <v>648</v>
      </c>
      <c r="P182" s="70"/>
      <c r="Q182" s="70"/>
      <c r="R182" s="70"/>
    </row>
    <row r="183" spans="1:18" s="273" customFormat="1" ht="39" x14ac:dyDescent="0.35">
      <c r="A183" s="234">
        <v>217</v>
      </c>
      <c r="B183" s="244">
        <v>45985</v>
      </c>
      <c r="C183" s="222" t="s">
        <v>631</v>
      </c>
      <c r="D183" s="134" t="s">
        <v>79</v>
      </c>
      <c r="E183" s="219" t="s">
        <v>89</v>
      </c>
      <c r="F183" s="181" t="s">
        <v>5</v>
      </c>
      <c r="G183" s="156" t="s">
        <v>601</v>
      </c>
      <c r="H183" s="153" t="s">
        <v>345</v>
      </c>
      <c r="I183" s="153" t="s">
        <v>602</v>
      </c>
      <c r="J183" s="220">
        <v>2</v>
      </c>
      <c r="K183" s="220">
        <v>4</v>
      </c>
      <c r="L183" s="220">
        <v>1</v>
      </c>
      <c r="M183" s="143">
        <f t="shared" si="20"/>
        <v>8</v>
      </c>
      <c r="N183" s="144" t="str">
        <f t="shared" si="21"/>
        <v>Faible</v>
      </c>
      <c r="O183" s="181" t="s">
        <v>603</v>
      </c>
      <c r="P183" s="181"/>
      <c r="Q183" s="181"/>
      <c r="R183" s="181"/>
    </row>
    <row r="184" spans="1:18" s="273" customFormat="1" ht="39" x14ac:dyDescent="0.35">
      <c r="A184" s="234">
        <v>218</v>
      </c>
      <c r="B184" s="244">
        <v>45985</v>
      </c>
      <c r="C184" s="222" t="s">
        <v>631</v>
      </c>
      <c r="D184" s="134" t="s">
        <v>79</v>
      </c>
      <c r="E184" s="219" t="s">
        <v>87</v>
      </c>
      <c r="F184" s="174" t="s">
        <v>5</v>
      </c>
      <c r="G184" s="156" t="s">
        <v>601</v>
      </c>
      <c r="H184" s="153" t="s">
        <v>345</v>
      </c>
      <c r="I184" s="153" t="s">
        <v>602</v>
      </c>
      <c r="J184" s="143">
        <v>2</v>
      </c>
      <c r="K184" s="143">
        <v>4</v>
      </c>
      <c r="L184" s="143">
        <v>1</v>
      </c>
      <c r="M184" s="143">
        <f t="shared" si="20"/>
        <v>8</v>
      </c>
      <c r="N184" s="144" t="str">
        <f t="shared" si="21"/>
        <v>Faible</v>
      </c>
      <c r="O184" s="181" t="s">
        <v>603</v>
      </c>
      <c r="P184" s="181"/>
      <c r="Q184" s="181"/>
      <c r="R184" s="181"/>
    </row>
    <row r="185" spans="1:18" ht="39" x14ac:dyDescent="0.35">
      <c r="A185" s="218">
        <v>219</v>
      </c>
      <c r="B185" s="136">
        <v>45950</v>
      </c>
      <c r="C185" s="137" t="s">
        <v>631</v>
      </c>
      <c r="D185" s="73" t="s">
        <v>94</v>
      </c>
      <c r="E185" s="159" t="s">
        <v>314</v>
      </c>
      <c r="F185" s="70" t="s">
        <v>5</v>
      </c>
      <c r="G185" s="93" t="s">
        <v>158</v>
      </c>
      <c r="H185" s="70" t="s">
        <v>341</v>
      </c>
      <c r="I185" s="70" t="s">
        <v>342</v>
      </c>
      <c r="J185" s="73">
        <v>2</v>
      </c>
      <c r="K185" s="73">
        <v>1</v>
      </c>
      <c r="L185" s="73">
        <v>3</v>
      </c>
      <c r="M185" s="74">
        <f t="shared" si="20"/>
        <v>6</v>
      </c>
      <c r="N185" s="75" t="str">
        <f t="shared" si="21"/>
        <v>Faible</v>
      </c>
      <c r="O185" s="124"/>
      <c r="P185" s="70"/>
      <c r="Q185" s="70"/>
      <c r="R185" s="70"/>
    </row>
    <row r="186" spans="1:18" ht="39" x14ac:dyDescent="0.35">
      <c r="A186" s="234">
        <v>220</v>
      </c>
      <c r="B186" s="235">
        <v>45968</v>
      </c>
      <c r="C186" s="222" t="s">
        <v>631</v>
      </c>
      <c r="D186" s="221" t="s">
        <v>79</v>
      </c>
      <c r="E186" s="219" t="s">
        <v>81</v>
      </c>
      <c r="F186" s="70" t="s">
        <v>5</v>
      </c>
      <c r="G186" s="94" t="s">
        <v>158</v>
      </c>
      <c r="H186" s="70" t="s">
        <v>343</v>
      </c>
      <c r="I186" s="70" t="s">
        <v>344</v>
      </c>
      <c r="J186" s="73">
        <v>2</v>
      </c>
      <c r="K186" s="73">
        <v>1</v>
      </c>
      <c r="L186" s="73">
        <v>3</v>
      </c>
      <c r="M186" s="74">
        <f t="shared" ref="M186:M199" si="22">J186*K186*L186</f>
        <v>6</v>
      </c>
      <c r="N186" s="75" t="str">
        <f t="shared" si="21"/>
        <v>Faible</v>
      </c>
      <c r="O186" s="100"/>
      <c r="P186" s="70"/>
      <c r="Q186" s="70"/>
      <c r="R186" s="70"/>
    </row>
    <row r="187" spans="1:18" ht="39" x14ac:dyDescent="0.35">
      <c r="A187" s="234">
        <v>221</v>
      </c>
      <c r="B187" s="235">
        <v>45968</v>
      </c>
      <c r="C187" s="222" t="s">
        <v>631</v>
      </c>
      <c r="D187" s="221" t="s">
        <v>79</v>
      </c>
      <c r="E187" s="219" t="s">
        <v>81</v>
      </c>
      <c r="F187" s="70" t="s">
        <v>5</v>
      </c>
      <c r="G187" s="94" t="s">
        <v>601</v>
      </c>
      <c r="H187" s="76" t="s">
        <v>345</v>
      </c>
      <c r="I187" s="76" t="s">
        <v>602</v>
      </c>
      <c r="J187" s="74">
        <v>1</v>
      </c>
      <c r="K187" s="74">
        <v>2</v>
      </c>
      <c r="L187" s="74">
        <v>2</v>
      </c>
      <c r="M187" s="74">
        <f t="shared" si="22"/>
        <v>4</v>
      </c>
      <c r="N187" s="75" t="str">
        <f t="shared" si="21"/>
        <v>Faible</v>
      </c>
      <c r="O187" s="100" t="s">
        <v>698</v>
      </c>
      <c r="P187" s="70"/>
      <c r="Q187" s="70"/>
      <c r="R187" s="70"/>
    </row>
    <row r="188" spans="1:18" ht="39" x14ac:dyDescent="0.35">
      <c r="A188" s="218">
        <v>222</v>
      </c>
      <c r="B188" s="235">
        <v>45968</v>
      </c>
      <c r="C188" s="222" t="s">
        <v>631</v>
      </c>
      <c r="D188" s="221" t="s">
        <v>79</v>
      </c>
      <c r="E188" s="219" t="s">
        <v>81</v>
      </c>
      <c r="F188" s="70" t="s">
        <v>5</v>
      </c>
      <c r="G188" s="94" t="s">
        <v>158</v>
      </c>
      <c r="H188" s="70" t="s">
        <v>346</v>
      </c>
      <c r="I188" s="100" t="s">
        <v>999</v>
      </c>
      <c r="J188" s="73">
        <v>2</v>
      </c>
      <c r="K188" s="73">
        <v>1</v>
      </c>
      <c r="L188" s="73">
        <v>3</v>
      </c>
      <c r="M188" s="74">
        <f t="shared" si="22"/>
        <v>6</v>
      </c>
      <c r="N188" s="75" t="str">
        <f t="shared" si="21"/>
        <v>Faible</v>
      </c>
      <c r="O188" s="100"/>
      <c r="P188" s="70"/>
      <c r="Q188" s="70"/>
      <c r="R188" s="70"/>
    </row>
    <row r="189" spans="1:18" ht="39" x14ac:dyDescent="0.35">
      <c r="A189" s="234">
        <v>223</v>
      </c>
      <c r="B189" s="235">
        <v>45968</v>
      </c>
      <c r="C189" s="222" t="s">
        <v>631</v>
      </c>
      <c r="D189" s="221" t="s">
        <v>79</v>
      </c>
      <c r="E189" s="219" t="s">
        <v>81</v>
      </c>
      <c r="F189" s="70" t="s">
        <v>5</v>
      </c>
      <c r="G189" s="94" t="s">
        <v>158</v>
      </c>
      <c r="H189" s="70" t="s">
        <v>349</v>
      </c>
      <c r="I189" s="70" t="s">
        <v>347</v>
      </c>
      <c r="J189" s="73">
        <v>2</v>
      </c>
      <c r="K189" s="73">
        <v>1</v>
      </c>
      <c r="L189" s="73">
        <v>2</v>
      </c>
      <c r="M189" s="74">
        <f t="shared" si="22"/>
        <v>4</v>
      </c>
      <c r="N189" s="75" t="str">
        <f t="shared" si="21"/>
        <v>Faible</v>
      </c>
      <c r="O189" s="100"/>
      <c r="P189" s="70"/>
      <c r="Q189" s="70"/>
      <c r="R189" s="1"/>
    </row>
    <row r="190" spans="1:18" ht="39" x14ac:dyDescent="0.35">
      <c r="A190" s="234">
        <v>224</v>
      </c>
      <c r="B190" s="235">
        <v>45916</v>
      </c>
      <c r="C190" s="222" t="s">
        <v>631</v>
      </c>
      <c r="D190" s="221" t="s">
        <v>79</v>
      </c>
      <c r="E190" s="219" t="s">
        <v>169</v>
      </c>
      <c r="F190" s="70" t="s">
        <v>5</v>
      </c>
      <c r="G190" s="95" t="s">
        <v>158</v>
      </c>
      <c r="H190" s="70" t="s">
        <v>348</v>
      </c>
      <c r="I190" s="70" t="s">
        <v>853</v>
      </c>
      <c r="J190" s="73">
        <v>2</v>
      </c>
      <c r="K190" s="73">
        <v>1</v>
      </c>
      <c r="L190" s="73">
        <v>3</v>
      </c>
      <c r="M190" s="74">
        <f t="shared" si="22"/>
        <v>6</v>
      </c>
      <c r="N190" s="75" t="str">
        <f t="shared" si="21"/>
        <v>Faible</v>
      </c>
      <c r="O190" s="100"/>
      <c r="P190" s="70"/>
      <c r="Q190" s="70"/>
      <c r="R190" s="70"/>
    </row>
    <row r="191" spans="1:18" ht="39" x14ac:dyDescent="0.35">
      <c r="A191" s="218">
        <v>225</v>
      </c>
      <c r="B191" s="235">
        <v>45916</v>
      </c>
      <c r="C191" s="222" t="s">
        <v>631</v>
      </c>
      <c r="D191" s="221" t="s">
        <v>79</v>
      </c>
      <c r="E191" s="219" t="s">
        <v>169</v>
      </c>
      <c r="F191" s="70" t="s">
        <v>5</v>
      </c>
      <c r="G191" s="95" t="s">
        <v>158</v>
      </c>
      <c r="H191" s="70" t="s">
        <v>349</v>
      </c>
      <c r="I191" s="70" t="s">
        <v>853</v>
      </c>
      <c r="J191" s="73">
        <v>2</v>
      </c>
      <c r="K191" s="73">
        <v>1</v>
      </c>
      <c r="L191" s="73">
        <v>1</v>
      </c>
      <c r="M191" s="74">
        <f t="shared" si="22"/>
        <v>2</v>
      </c>
      <c r="N191" s="75" t="str">
        <f t="shared" si="21"/>
        <v>Faible</v>
      </c>
      <c r="O191" s="100"/>
      <c r="P191" s="70"/>
      <c r="Q191" s="70"/>
      <c r="R191" s="70"/>
    </row>
    <row r="192" spans="1:18" s="237" customFormat="1" x14ac:dyDescent="0.35">
      <c r="A192" s="234">
        <v>226</v>
      </c>
      <c r="B192" s="235">
        <v>45985</v>
      </c>
      <c r="C192" s="222" t="s">
        <v>631</v>
      </c>
      <c r="D192" s="221" t="s">
        <v>79</v>
      </c>
      <c r="E192" s="219" t="s">
        <v>89</v>
      </c>
      <c r="F192" s="100" t="s">
        <v>163</v>
      </c>
      <c r="G192" s="95" t="s">
        <v>350</v>
      </c>
      <c r="H192" s="100" t="s">
        <v>351</v>
      </c>
      <c r="I192" s="100" t="s">
        <v>560</v>
      </c>
      <c r="J192" s="134">
        <v>3</v>
      </c>
      <c r="K192" s="134">
        <v>1</v>
      </c>
      <c r="L192" s="134">
        <v>2</v>
      </c>
      <c r="M192" s="74">
        <f t="shared" si="22"/>
        <v>6</v>
      </c>
      <c r="N192" s="75" t="str">
        <f t="shared" si="21"/>
        <v>Faible</v>
      </c>
      <c r="O192" s="100"/>
      <c r="P192" s="100"/>
      <c r="Q192" s="100"/>
      <c r="R192" s="100"/>
    </row>
    <row r="193" spans="1:18" s="237" customFormat="1" x14ac:dyDescent="0.35">
      <c r="A193" s="234">
        <v>227</v>
      </c>
      <c r="B193" s="235">
        <v>45950</v>
      </c>
      <c r="C193" s="222" t="s">
        <v>631</v>
      </c>
      <c r="D193" s="221" t="s">
        <v>79</v>
      </c>
      <c r="E193" s="219" t="s">
        <v>88</v>
      </c>
      <c r="F193" s="100" t="s">
        <v>163</v>
      </c>
      <c r="G193" s="95" t="s">
        <v>350</v>
      </c>
      <c r="H193" s="100" t="s">
        <v>351</v>
      </c>
      <c r="I193" s="100" t="s">
        <v>560</v>
      </c>
      <c r="J193" s="134">
        <v>3</v>
      </c>
      <c r="K193" s="134">
        <v>1</v>
      </c>
      <c r="L193" s="134">
        <v>2</v>
      </c>
      <c r="M193" s="74">
        <f t="shared" si="22"/>
        <v>6</v>
      </c>
      <c r="N193" s="75" t="str">
        <f t="shared" si="21"/>
        <v>Faible</v>
      </c>
      <c r="O193" s="100"/>
      <c r="P193" s="100"/>
      <c r="Q193" s="100"/>
      <c r="R193" s="100"/>
    </row>
    <row r="194" spans="1:18" s="237" customFormat="1" ht="15.5" customHeight="1" x14ac:dyDescent="0.35">
      <c r="A194" s="218">
        <v>228</v>
      </c>
      <c r="B194" s="235">
        <v>45968</v>
      </c>
      <c r="C194" s="222" t="s">
        <v>631</v>
      </c>
      <c r="D194" s="221" t="s">
        <v>79</v>
      </c>
      <c r="E194" s="134" t="s">
        <v>736</v>
      </c>
      <c r="F194" s="100" t="s">
        <v>163</v>
      </c>
      <c r="G194" s="95" t="s">
        <v>350</v>
      </c>
      <c r="H194" s="100" t="s">
        <v>351</v>
      </c>
      <c r="I194" s="100" t="s">
        <v>560</v>
      </c>
      <c r="J194" s="134">
        <v>3</v>
      </c>
      <c r="K194" s="134">
        <v>1</v>
      </c>
      <c r="L194" s="134">
        <v>2</v>
      </c>
      <c r="M194" s="74">
        <f t="shared" si="22"/>
        <v>6</v>
      </c>
      <c r="N194" s="75" t="str">
        <f t="shared" si="21"/>
        <v>Faible</v>
      </c>
      <c r="O194" s="100"/>
      <c r="P194" s="100"/>
      <c r="Q194" s="100"/>
      <c r="R194" s="100"/>
    </row>
    <row r="195" spans="1:18" x14ac:dyDescent="0.35">
      <c r="A195" s="234">
        <v>229</v>
      </c>
      <c r="B195" s="235">
        <v>45950</v>
      </c>
      <c r="C195" s="222" t="s">
        <v>631</v>
      </c>
      <c r="D195" s="221" t="s">
        <v>79</v>
      </c>
      <c r="E195" s="219" t="s">
        <v>758</v>
      </c>
      <c r="F195" s="70" t="s">
        <v>163</v>
      </c>
      <c r="G195" s="93" t="s">
        <v>350</v>
      </c>
      <c r="H195" s="70" t="s">
        <v>351</v>
      </c>
      <c r="I195" s="70" t="s">
        <v>560</v>
      </c>
      <c r="J195" s="73">
        <v>3</v>
      </c>
      <c r="K195" s="73">
        <v>1</v>
      </c>
      <c r="L195" s="134">
        <v>2</v>
      </c>
      <c r="M195" s="74">
        <f t="shared" si="22"/>
        <v>6</v>
      </c>
      <c r="N195" s="75" t="str">
        <f t="shared" si="21"/>
        <v>Faible</v>
      </c>
      <c r="O195" s="100"/>
      <c r="P195" s="70"/>
      <c r="Q195" s="70"/>
      <c r="R195" s="70"/>
    </row>
    <row r="196" spans="1:18" x14ac:dyDescent="0.35">
      <c r="A196" s="234">
        <v>230</v>
      </c>
      <c r="B196" s="235">
        <v>45950</v>
      </c>
      <c r="C196" s="222" t="s">
        <v>631</v>
      </c>
      <c r="D196" s="221" t="s">
        <v>79</v>
      </c>
      <c r="E196" s="219" t="s">
        <v>762</v>
      </c>
      <c r="F196" s="70" t="s">
        <v>163</v>
      </c>
      <c r="G196" s="95" t="s">
        <v>350</v>
      </c>
      <c r="H196" s="70" t="s">
        <v>351</v>
      </c>
      <c r="I196" s="70" t="s">
        <v>560</v>
      </c>
      <c r="J196" s="73">
        <v>3</v>
      </c>
      <c r="K196" s="73">
        <v>1</v>
      </c>
      <c r="L196" s="134">
        <v>2</v>
      </c>
      <c r="M196" s="74">
        <f t="shared" si="22"/>
        <v>6</v>
      </c>
      <c r="N196" s="75" t="str">
        <f t="shared" si="21"/>
        <v>Faible</v>
      </c>
      <c r="O196" s="100"/>
      <c r="P196" s="70"/>
      <c r="Q196" s="70"/>
      <c r="R196" s="70"/>
    </row>
    <row r="197" spans="1:18" x14ac:dyDescent="0.35">
      <c r="A197" s="218">
        <v>231</v>
      </c>
      <c r="B197" s="235">
        <v>45968</v>
      </c>
      <c r="C197" s="222" t="s">
        <v>631</v>
      </c>
      <c r="D197" s="221" t="s">
        <v>79</v>
      </c>
      <c r="E197" s="134" t="s">
        <v>81</v>
      </c>
      <c r="F197" s="70" t="s">
        <v>163</v>
      </c>
      <c r="G197" s="95" t="s">
        <v>350</v>
      </c>
      <c r="H197" s="70" t="s">
        <v>351</v>
      </c>
      <c r="I197" s="70" t="s">
        <v>560</v>
      </c>
      <c r="J197" s="73">
        <v>1</v>
      </c>
      <c r="K197" s="73">
        <v>1</v>
      </c>
      <c r="L197" s="73">
        <v>2</v>
      </c>
      <c r="M197" s="74">
        <f t="shared" si="22"/>
        <v>2</v>
      </c>
      <c r="N197" s="75" t="str">
        <f t="shared" si="21"/>
        <v>Faible</v>
      </c>
      <c r="O197" s="100"/>
      <c r="P197" s="70"/>
      <c r="Q197" s="70"/>
      <c r="R197" s="70"/>
    </row>
    <row r="198" spans="1:18" ht="39" x14ac:dyDescent="0.35">
      <c r="A198" s="234">
        <v>232</v>
      </c>
      <c r="B198" s="235">
        <v>45940</v>
      </c>
      <c r="C198" s="222" t="s">
        <v>631</v>
      </c>
      <c r="D198" s="221" t="s">
        <v>79</v>
      </c>
      <c r="E198" s="219" t="s">
        <v>785</v>
      </c>
      <c r="F198" s="73" t="s">
        <v>15</v>
      </c>
      <c r="G198" s="72" t="s">
        <v>353</v>
      </c>
      <c r="H198" s="70" t="s">
        <v>354</v>
      </c>
      <c r="I198" s="70" t="s">
        <v>355</v>
      </c>
      <c r="J198" s="73">
        <v>3</v>
      </c>
      <c r="K198" s="73">
        <v>1</v>
      </c>
      <c r="L198" s="73">
        <v>2</v>
      </c>
      <c r="M198" s="74">
        <f t="shared" si="22"/>
        <v>6</v>
      </c>
      <c r="N198" s="75" t="str">
        <f t="shared" si="21"/>
        <v>Faible</v>
      </c>
      <c r="O198" s="100" t="s">
        <v>358</v>
      </c>
      <c r="P198" s="70"/>
      <c r="Q198" s="70"/>
      <c r="R198" s="70"/>
    </row>
    <row r="199" spans="1:18" ht="39" x14ac:dyDescent="0.35">
      <c r="A199" s="234">
        <v>233</v>
      </c>
      <c r="B199" s="235">
        <v>45916</v>
      </c>
      <c r="C199" s="222" t="s">
        <v>631</v>
      </c>
      <c r="D199" s="221" t="s">
        <v>79</v>
      </c>
      <c r="E199" s="134" t="s">
        <v>169</v>
      </c>
      <c r="F199" s="73" t="s">
        <v>15</v>
      </c>
      <c r="G199" s="72" t="s">
        <v>353</v>
      </c>
      <c r="H199" s="100" t="s">
        <v>527</v>
      </c>
      <c r="I199" s="100" t="s">
        <v>357</v>
      </c>
      <c r="J199" s="73">
        <v>3</v>
      </c>
      <c r="K199" s="148">
        <v>1</v>
      </c>
      <c r="L199" s="73">
        <v>2</v>
      </c>
      <c r="M199" s="74">
        <f t="shared" si="22"/>
        <v>6</v>
      </c>
      <c r="N199" s="75" t="str">
        <f t="shared" si="21"/>
        <v>Faible</v>
      </c>
      <c r="O199" s="100" t="s">
        <v>358</v>
      </c>
      <c r="P199" s="70"/>
      <c r="Q199" s="70"/>
      <c r="R199" s="70"/>
    </row>
    <row r="200" spans="1:18" ht="78" x14ac:dyDescent="0.35">
      <c r="A200" s="218">
        <v>234</v>
      </c>
      <c r="B200" s="67">
        <v>45971</v>
      </c>
      <c r="C200" s="70" t="s">
        <v>877</v>
      </c>
      <c r="D200" s="69" t="s">
        <v>79</v>
      </c>
      <c r="E200" s="73" t="s">
        <v>207</v>
      </c>
      <c r="F200" s="70" t="s">
        <v>20</v>
      </c>
      <c r="G200" s="78" t="s">
        <v>167</v>
      </c>
      <c r="H200" s="223" t="s">
        <v>1014</v>
      </c>
      <c r="I200" s="223" t="s">
        <v>768</v>
      </c>
      <c r="J200" s="113"/>
      <c r="K200" s="113"/>
      <c r="L200" s="97"/>
      <c r="M200" s="65" t="s">
        <v>71</v>
      </c>
      <c r="N200" s="75" t="str">
        <f>IF(M200=0,"-",IF(OR(M200&lt;=8,M200="J"),"Faible",IF(OR(M200&lt;=26,M200="K"),"Moyen","Elevé")))</f>
        <v>Moyen</v>
      </c>
      <c r="O200" s="147"/>
      <c r="P200" s="70"/>
      <c r="Q200" s="70"/>
      <c r="R200" s="70"/>
    </row>
    <row r="201" spans="1:18" ht="77.5" customHeight="1" x14ac:dyDescent="0.35">
      <c r="A201" s="234">
        <v>235</v>
      </c>
      <c r="B201" s="67">
        <v>45971</v>
      </c>
      <c r="C201" s="70" t="s">
        <v>877</v>
      </c>
      <c r="D201" s="69" t="s">
        <v>79</v>
      </c>
      <c r="E201" s="73" t="s">
        <v>207</v>
      </c>
      <c r="F201" s="70" t="s">
        <v>20</v>
      </c>
      <c r="G201" s="78" t="s">
        <v>167</v>
      </c>
      <c r="H201" s="72" t="s">
        <v>1015</v>
      </c>
      <c r="I201" s="154" t="s">
        <v>1016</v>
      </c>
      <c r="J201" s="113"/>
      <c r="K201" s="113"/>
      <c r="L201" s="97"/>
      <c r="M201" s="65" t="s">
        <v>71</v>
      </c>
      <c r="N201" s="75" t="str">
        <f>IF(M201=0,"-",IF(OR(M201&lt;=8,M201="J"),"Faible",IF(OR(M201&lt;=26,M201="K"),"Moyen","Elevé")))</f>
        <v>Moyen</v>
      </c>
      <c r="O201" s="147"/>
      <c r="P201" s="70"/>
      <c r="Q201" s="70"/>
      <c r="R201" s="70"/>
    </row>
    <row r="202" spans="1:18" ht="52" x14ac:dyDescent="0.35">
      <c r="A202" s="234">
        <v>236</v>
      </c>
      <c r="B202" s="67">
        <v>45971</v>
      </c>
      <c r="C202" s="70" t="s">
        <v>877</v>
      </c>
      <c r="D202" s="69" t="s">
        <v>79</v>
      </c>
      <c r="E202" s="73" t="s">
        <v>207</v>
      </c>
      <c r="F202" s="70" t="s">
        <v>20</v>
      </c>
      <c r="G202" s="78" t="s">
        <v>167</v>
      </c>
      <c r="H202" s="167" t="s">
        <v>740</v>
      </c>
      <c r="I202" s="223" t="s">
        <v>1017</v>
      </c>
      <c r="J202" s="113"/>
      <c r="K202" s="113"/>
      <c r="L202" s="97"/>
      <c r="M202" s="65" t="s">
        <v>71</v>
      </c>
      <c r="N202" s="75" t="str">
        <f>IF(M202=0,"-",IF(OR(M202&lt;=8,M202="J"),"Faible",IF(OR(M202&lt;=26,M202="K"),"Moyen","Elevé")))</f>
        <v>Moyen</v>
      </c>
      <c r="O202" s="147"/>
      <c r="P202" s="70"/>
      <c r="Q202" s="70"/>
      <c r="R202" s="70"/>
    </row>
    <row r="203" spans="1:18" ht="78" x14ac:dyDescent="0.35">
      <c r="A203" s="218">
        <v>237</v>
      </c>
      <c r="B203" s="67">
        <v>45971</v>
      </c>
      <c r="C203" s="70" t="s">
        <v>877</v>
      </c>
      <c r="D203" s="69" t="s">
        <v>79</v>
      </c>
      <c r="E203" s="73" t="s">
        <v>207</v>
      </c>
      <c r="F203" s="70" t="s">
        <v>20</v>
      </c>
      <c r="G203" s="78" t="s">
        <v>167</v>
      </c>
      <c r="H203" s="167" t="s">
        <v>752</v>
      </c>
      <c r="I203" s="223" t="s">
        <v>770</v>
      </c>
      <c r="J203" s="113"/>
      <c r="K203" s="113"/>
      <c r="L203" s="97"/>
      <c r="M203" s="64" t="s">
        <v>69</v>
      </c>
      <c r="N203" s="75" t="str">
        <f t="shared" ref="N203" si="23">IF(M203=0,"-",IF(OR(M203&lt;=8,M203="J"),"Faible",IF(OR(M203&lt;=26,M203="K"),"Moyen","Elevé")))</f>
        <v>Faible</v>
      </c>
      <c r="O203" s="147"/>
      <c r="P203" s="70"/>
      <c r="Q203" s="70"/>
      <c r="R203" s="70"/>
    </row>
    <row r="204" spans="1:18" ht="65" x14ac:dyDescent="0.35">
      <c r="A204" s="234">
        <v>238</v>
      </c>
      <c r="B204" s="67">
        <v>45971</v>
      </c>
      <c r="C204" s="70" t="s">
        <v>877</v>
      </c>
      <c r="D204" s="69" t="s">
        <v>79</v>
      </c>
      <c r="E204" s="73" t="s">
        <v>207</v>
      </c>
      <c r="F204" s="70" t="s">
        <v>20</v>
      </c>
      <c r="G204" s="78" t="s">
        <v>167</v>
      </c>
      <c r="H204" s="72" t="s">
        <v>755</v>
      </c>
      <c r="I204" s="223" t="s">
        <v>1018</v>
      </c>
      <c r="J204" s="113"/>
      <c r="K204" s="113"/>
      <c r="L204" s="97"/>
      <c r="M204" s="64" t="s">
        <v>69</v>
      </c>
      <c r="N204" s="75" t="str">
        <f t="shared" ref="N204" si="24">IF(M204=0,"-",IF(OR(M204&lt;=8,M204="J"),"Faible",IF(OR(M204&lt;=26,M204="K"),"Moyen","Elevé")))</f>
        <v>Faible</v>
      </c>
      <c r="O204" s="147"/>
      <c r="P204" s="70"/>
      <c r="Q204" s="70"/>
      <c r="R204" s="70"/>
    </row>
    <row r="205" spans="1:18" ht="39" x14ac:dyDescent="0.35">
      <c r="A205" s="234">
        <v>239</v>
      </c>
      <c r="B205" s="67">
        <v>45971</v>
      </c>
      <c r="C205" s="70" t="s">
        <v>877</v>
      </c>
      <c r="D205" s="69" t="s">
        <v>79</v>
      </c>
      <c r="E205" s="73" t="s">
        <v>207</v>
      </c>
      <c r="F205" s="70" t="s">
        <v>20</v>
      </c>
      <c r="G205" s="78" t="s">
        <v>167</v>
      </c>
      <c r="H205" s="72" t="s">
        <v>1019</v>
      </c>
      <c r="I205" s="72" t="s">
        <v>757</v>
      </c>
      <c r="J205" s="113"/>
      <c r="K205" s="113"/>
      <c r="L205" s="97"/>
      <c r="M205" s="65" t="s">
        <v>71</v>
      </c>
      <c r="N205" s="75" t="str">
        <f t="shared" ref="N205:N212" si="25">IF(M205=0,"-",IF(OR(M205&lt;=8,M205="J"),"Faible",IF(OR(M205&lt;=26,M205="K"),"Moyen","Elevé")))</f>
        <v>Moyen</v>
      </c>
      <c r="O205" s="147"/>
      <c r="P205" s="70"/>
      <c r="Q205" s="70"/>
      <c r="R205" s="70"/>
    </row>
    <row r="206" spans="1:18" s="237" customFormat="1" ht="78" x14ac:dyDescent="0.35">
      <c r="A206" s="218">
        <v>240</v>
      </c>
      <c r="B206" s="235">
        <v>45971</v>
      </c>
      <c r="C206" s="100" t="s">
        <v>877</v>
      </c>
      <c r="D206" s="221" t="s">
        <v>79</v>
      </c>
      <c r="E206" s="219" t="s">
        <v>787</v>
      </c>
      <c r="F206" s="100" t="s">
        <v>20</v>
      </c>
      <c r="G206" s="78" t="s">
        <v>167</v>
      </c>
      <c r="H206" s="223" t="s">
        <v>1014</v>
      </c>
      <c r="I206" s="223" t="s">
        <v>768</v>
      </c>
      <c r="J206" s="262"/>
      <c r="K206" s="262"/>
      <c r="L206" s="263"/>
      <c r="M206" s="65" t="s">
        <v>71</v>
      </c>
      <c r="N206" s="75" t="str">
        <f t="shared" si="25"/>
        <v>Moyen</v>
      </c>
      <c r="O206" s="100"/>
      <c r="P206" s="100"/>
      <c r="Q206" s="100"/>
      <c r="R206" s="100"/>
    </row>
    <row r="207" spans="1:18" s="237" customFormat="1" ht="52" x14ac:dyDescent="0.35">
      <c r="A207" s="234">
        <v>241</v>
      </c>
      <c r="B207" s="235">
        <v>45971</v>
      </c>
      <c r="C207" s="100" t="s">
        <v>877</v>
      </c>
      <c r="D207" s="221" t="s">
        <v>79</v>
      </c>
      <c r="E207" s="219" t="s">
        <v>787</v>
      </c>
      <c r="F207" s="100" t="s">
        <v>20</v>
      </c>
      <c r="G207" s="78" t="s">
        <v>167</v>
      </c>
      <c r="H207" s="223" t="s">
        <v>1020</v>
      </c>
      <c r="I207" s="223" t="s">
        <v>1021</v>
      </c>
      <c r="J207" s="262"/>
      <c r="K207" s="262"/>
      <c r="L207" s="263"/>
      <c r="M207" s="65" t="s">
        <v>71</v>
      </c>
      <c r="N207" s="75" t="str">
        <f t="shared" si="25"/>
        <v>Moyen</v>
      </c>
      <c r="O207" s="100"/>
      <c r="P207" s="100"/>
      <c r="Q207" s="100"/>
      <c r="R207" s="100"/>
    </row>
    <row r="208" spans="1:18" ht="39" x14ac:dyDescent="0.35">
      <c r="A208" s="234">
        <v>242</v>
      </c>
      <c r="B208" s="67">
        <v>45971</v>
      </c>
      <c r="C208" s="70" t="s">
        <v>877</v>
      </c>
      <c r="D208" s="69" t="s">
        <v>79</v>
      </c>
      <c r="E208" s="87" t="s">
        <v>787</v>
      </c>
      <c r="F208" s="70" t="s">
        <v>20</v>
      </c>
      <c r="G208" s="78" t="s">
        <v>167</v>
      </c>
      <c r="H208" s="72" t="s">
        <v>769</v>
      </c>
      <c r="I208" s="154" t="s">
        <v>1022</v>
      </c>
      <c r="J208" s="113"/>
      <c r="K208" s="113"/>
      <c r="L208" s="97"/>
      <c r="M208" s="65" t="s">
        <v>71</v>
      </c>
      <c r="N208" s="75" t="str">
        <f t="shared" si="25"/>
        <v>Moyen</v>
      </c>
      <c r="O208" s="147"/>
      <c r="P208" s="70"/>
      <c r="Q208" s="70"/>
      <c r="R208" s="70"/>
    </row>
    <row r="209" spans="1:18" ht="65" x14ac:dyDescent="0.35">
      <c r="A209" s="218">
        <v>243</v>
      </c>
      <c r="B209" s="67">
        <v>45971</v>
      </c>
      <c r="C209" s="70" t="s">
        <v>877</v>
      </c>
      <c r="D209" s="69" t="s">
        <v>79</v>
      </c>
      <c r="E209" s="87" t="s">
        <v>787</v>
      </c>
      <c r="F209" s="70" t="s">
        <v>20</v>
      </c>
      <c r="G209" s="78" t="s">
        <v>167</v>
      </c>
      <c r="H209" s="167" t="s">
        <v>752</v>
      </c>
      <c r="I209" s="154" t="s">
        <v>1023</v>
      </c>
      <c r="J209" s="113"/>
      <c r="K209" s="113"/>
      <c r="L209" s="97"/>
      <c r="M209" s="65" t="s">
        <v>71</v>
      </c>
      <c r="N209" s="75" t="str">
        <f t="shared" si="25"/>
        <v>Moyen</v>
      </c>
      <c r="O209" s="147"/>
      <c r="P209" s="70"/>
      <c r="Q209" s="70"/>
      <c r="R209" s="70"/>
    </row>
    <row r="210" spans="1:18" ht="39" x14ac:dyDescent="0.35">
      <c r="A210" s="234">
        <v>244</v>
      </c>
      <c r="B210" s="67">
        <v>45971</v>
      </c>
      <c r="C210" s="70" t="s">
        <v>877</v>
      </c>
      <c r="D210" s="69" t="s">
        <v>79</v>
      </c>
      <c r="E210" s="87" t="s">
        <v>787</v>
      </c>
      <c r="F210" s="70" t="s">
        <v>20</v>
      </c>
      <c r="G210" s="78" t="s">
        <v>167</v>
      </c>
      <c r="H210" s="72" t="s">
        <v>755</v>
      </c>
      <c r="I210" s="72" t="s">
        <v>756</v>
      </c>
      <c r="J210" s="113"/>
      <c r="K210" s="113"/>
      <c r="L210" s="97"/>
      <c r="M210" s="65" t="s">
        <v>71</v>
      </c>
      <c r="N210" s="75" t="str">
        <f t="shared" si="25"/>
        <v>Moyen</v>
      </c>
      <c r="O210" s="147"/>
      <c r="P210" s="70"/>
      <c r="Q210" s="70"/>
      <c r="R210" s="70"/>
    </row>
    <row r="211" spans="1:18" ht="52" x14ac:dyDescent="0.35">
      <c r="A211" s="234">
        <v>245</v>
      </c>
      <c r="B211" s="67">
        <v>45971</v>
      </c>
      <c r="C211" s="70" t="s">
        <v>877</v>
      </c>
      <c r="D211" s="69" t="s">
        <v>79</v>
      </c>
      <c r="E211" s="87" t="s">
        <v>787</v>
      </c>
      <c r="F211" s="70" t="s">
        <v>20</v>
      </c>
      <c r="G211" s="78" t="s">
        <v>167</v>
      </c>
      <c r="H211" s="72" t="s">
        <v>1025</v>
      </c>
      <c r="I211" s="72" t="s">
        <v>1024</v>
      </c>
      <c r="J211" s="113"/>
      <c r="K211" s="113"/>
      <c r="L211" s="97"/>
      <c r="M211" s="65" t="s">
        <v>71</v>
      </c>
      <c r="N211" s="75" t="str">
        <f t="shared" si="25"/>
        <v>Moyen</v>
      </c>
      <c r="O211" s="147"/>
      <c r="P211" s="70"/>
      <c r="Q211" s="70"/>
      <c r="R211" s="70"/>
    </row>
    <row r="212" spans="1:18" s="237" customFormat="1" ht="78" x14ac:dyDescent="0.35">
      <c r="A212" s="218">
        <v>246</v>
      </c>
      <c r="B212" s="235">
        <v>45971</v>
      </c>
      <c r="C212" s="100" t="s">
        <v>877</v>
      </c>
      <c r="D212" s="221" t="s">
        <v>79</v>
      </c>
      <c r="E212" s="134" t="s">
        <v>88</v>
      </c>
      <c r="F212" s="100" t="s">
        <v>20</v>
      </c>
      <c r="G212" s="78" t="s">
        <v>167</v>
      </c>
      <c r="H212" s="223" t="s">
        <v>1014</v>
      </c>
      <c r="I212" s="223" t="s">
        <v>1037</v>
      </c>
      <c r="J212" s="262"/>
      <c r="K212" s="262"/>
      <c r="L212" s="263"/>
      <c r="M212" s="65" t="s">
        <v>71</v>
      </c>
      <c r="N212" s="75" t="str">
        <f t="shared" si="25"/>
        <v>Moyen</v>
      </c>
      <c r="O212" s="100" t="s">
        <v>711</v>
      </c>
      <c r="P212" s="100"/>
      <c r="Q212" s="100"/>
      <c r="R212" s="100"/>
    </row>
    <row r="213" spans="1:18" s="237" customFormat="1" ht="52" x14ac:dyDescent="0.35">
      <c r="A213" s="234">
        <v>247</v>
      </c>
      <c r="B213" s="235">
        <v>45971</v>
      </c>
      <c r="C213" s="100" t="s">
        <v>877</v>
      </c>
      <c r="D213" s="221" t="s">
        <v>79</v>
      </c>
      <c r="E213" s="134" t="s">
        <v>88</v>
      </c>
      <c r="F213" s="100" t="s">
        <v>20</v>
      </c>
      <c r="G213" s="78" t="s">
        <v>167</v>
      </c>
      <c r="H213" s="223" t="s">
        <v>1020</v>
      </c>
      <c r="I213" s="223" t="s">
        <v>750</v>
      </c>
      <c r="J213" s="262"/>
      <c r="K213" s="262"/>
      <c r="L213" s="263"/>
      <c r="M213" s="65" t="s">
        <v>71</v>
      </c>
      <c r="N213" s="75" t="str">
        <f t="shared" ref="N213:N217" si="26">IF(M213=0,"-",IF(OR(M213&lt;=8,M213="J"),"Faible",IF(OR(M213&lt;=26,M213="K"),"Moyen","Elevé")))</f>
        <v>Moyen</v>
      </c>
      <c r="O213" s="100" t="s">
        <v>718</v>
      </c>
      <c r="P213" s="100"/>
      <c r="Q213" s="100"/>
      <c r="R213" s="100"/>
    </row>
    <row r="214" spans="1:18" ht="65" x14ac:dyDescent="0.35">
      <c r="A214" s="234">
        <v>248</v>
      </c>
      <c r="B214" s="67">
        <v>45971</v>
      </c>
      <c r="C214" s="70" t="s">
        <v>877</v>
      </c>
      <c r="D214" s="69" t="s">
        <v>79</v>
      </c>
      <c r="E214" s="73" t="s">
        <v>88</v>
      </c>
      <c r="F214" s="70" t="s">
        <v>20</v>
      </c>
      <c r="G214" s="78" t="s">
        <v>167</v>
      </c>
      <c r="H214" s="72" t="s">
        <v>769</v>
      </c>
      <c r="I214" s="223" t="s">
        <v>751</v>
      </c>
      <c r="J214" s="113"/>
      <c r="K214" s="113"/>
      <c r="L214" s="97"/>
      <c r="M214" s="65" t="s">
        <v>71</v>
      </c>
      <c r="N214" s="75" t="str">
        <f t="shared" si="26"/>
        <v>Moyen</v>
      </c>
      <c r="O214" s="70"/>
      <c r="P214" s="70"/>
      <c r="Q214" s="70"/>
      <c r="R214" s="70"/>
    </row>
    <row r="215" spans="1:18" ht="52" x14ac:dyDescent="0.35">
      <c r="A215" s="218">
        <v>249</v>
      </c>
      <c r="B215" s="67">
        <v>45668</v>
      </c>
      <c r="C215" s="70" t="s">
        <v>877</v>
      </c>
      <c r="D215" s="69" t="s">
        <v>79</v>
      </c>
      <c r="E215" s="73" t="s">
        <v>88</v>
      </c>
      <c r="F215" s="70" t="s">
        <v>20</v>
      </c>
      <c r="G215" s="78" t="s">
        <v>167</v>
      </c>
      <c r="H215" s="167" t="s">
        <v>752</v>
      </c>
      <c r="I215" s="223" t="s">
        <v>753</v>
      </c>
      <c r="J215" s="113"/>
      <c r="K215" s="113"/>
      <c r="L215" s="97"/>
      <c r="M215" s="65" t="s">
        <v>71</v>
      </c>
      <c r="N215" s="75" t="str">
        <f t="shared" si="26"/>
        <v>Moyen</v>
      </c>
      <c r="O215" s="166"/>
      <c r="P215" s="70"/>
      <c r="Q215" s="70"/>
      <c r="R215" s="70"/>
    </row>
    <row r="216" spans="1:18" ht="39" x14ac:dyDescent="0.35">
      <c r="A216" s="234">
        <v>250</v>
      </c>
      <c r="B216" s="67">
        <v>45668</v>
      </c>
      <c r="C216" s="70" t="s">
        <v>877</v>
      </c>
      <c r="D216" s="69" t="s">
        <v>79</v>
      </c>
      <c r="E216" s="73" t="s">
        <v>88</v>
      </c>
      <c r="F216" s="70" t="s">
        <v>20</v>
      </c>
      <c r="G216" s="78" t="s">
        <v>167</v>
      </c>
      <c r="H216" s="72" t="s">
        <v>755</v>
      </c>
      <c r="I216" s="154" t="s">
        <v>756</v>
      </c>
      <c r="J216" s="113"/>
      <c r="K216" s="113"/>
      <c r="L216" s="97"/>
      <c r="M216" s="64" t="s">
        <v>69</v>
      </c>
      <c r="N216" s="75" t="s">
        <v>754</v>
      </c>
      <c r="O216" s="166"/>
      <c r="P216" s="70"/>
      <c r="Q216" s="70"/>
      <c r="R216" s="70"/>
    </row>
    <row r="217" spans="1:18" s="237" customFormat="1" ht="52" x14ac:dyDescent="0.35">
      <c r="A217" s="234">
        <v>251</v>
      </c>
      <c r="B217" s="235">
        <v>45971</v>
      </c>
      <c r="C217" s="100" t="s">
        <v>877</v>
      </c>
      <c r="D217" s="221" t="s">
        <v>79</v>
      </c>
      <c r="E217" s="134" t="s">
        <v>88</v>
      </c>
      <c r="F217" s="100" t="s">
        <v>20</v>
      </c>
      <c r="G217" s="78" t="s">
        <v>167</v>
      </c>
      <c r="H217" s="223" t="s">
        <v>1038</v>
      </c>
      <c r="I217" s="223" t="s">
        <v>757</v>
      </c>
      <c r="J217" s="262"/>
      <c r="K217" s="262"/>
      <c r="L217" s="263"/>
      <c r="M217" s="65" t="s">
        <v>71</v>
      </c>
      <c r="N217" s="75" t="str">
        <f t="shared" si="26"/>
        <v>Moyen</v>
      </c>
      <c r="O217" s="100" t="s">
        <v>712</v>
      </c>
      <c r="P217" s="100"/>
      <c r="Q217" s="100"/>
      <c r="R217" s="100"/>
    </row>
    <row r="218" spans="1:18" ht="78" x14ac:dyDescent="0.35">
      <c r="A218" s="218">
        <v>252</v>
      </c>
      <c r="B218" s="67">
        <v>45971</v>
      </c>
      <c r="C218" s="70" t="s">
        <v>877</v>
      </c>
      <c r="D218" s="69" t="s">
        <v>79</v>
      </c>
      <c r="E218" s="73" t="s">
        <v>87</v>
      </c>
      <c r="F218" s="70" t="s">
        <v>20</v>
      </c>
      <c r="G218" s="78" t="s">
        <v>167</v>
      </c>
      <c r="H218" s="72" t="s">
        <v>767</v>
      </c>
      <c r="I218" s="154" t="s">
        <v>1006</v>
      </c>
      <c r="J218" s="113"/>
      <c r="K218" s="113"/>
      <c r="L218" s="97"/>
      <c r="M218" s="65" t="s">
        <v>71</v>
      </c>
      <c r="N218" s="75" t="str">
        <f>IF(M218=0,"-",IF(OR(M218&lt;=8,M218="J"),"Faible",IF(OR(M218&lt;=26,M218="K"),"Moyen","Elevé")))</f>
        <v>Moyen</v>
      </c>
      <c r="O218" s="70"/>
      <c r="P218" s="70"/>
      <c r="Q218" s="70"/>
      <c r="R218" s="70"/>
    </row>
    <row r="219" spans="1:18" ht="65" x14ac:dyDescent="0.35">
      <c r="A219" s="234">
        <v>253</v>
      </c>
      <c r="B219" s="67">
        <v>45971</v>
      </c>
      <c r="C219" s="70" t="s">
        <v>877</v>
      </c>
      <c r="D219" s="69" t="s">
        <v>79</v>
      </c>
      <c r="E219" s="73" t="s">
        <v>87</v>
      </c>
      <c r="F219" s="70" t="s">
        <v>20</v>
      </c>
      <c r="G219" s="78" t="s">
        <v>167</v>
      </c>
      <c r="H219" s="167" t="s">
        <v>1007</v>
      </c>
      <c r="I219" s="154" t="s">
        <v>1008</v>
      </c>
      <c r="J219" s="113"/>
      <c r="K219" s="113"/>
      <c r="L219" s="97"/>
      <c r="M219" s="65" t="s">
        <v>71</v>
      </c>
      <c r="N219" s="75" t="str">
        <f t="shared" ref="N219:N223" si="27">IF(M219=0,"-",IF(OR(M219&lt;=8,M219="J"),"Faible",IF(OR(M219&lt;=26,M219="K"),"Moyen","Elevé")))</f>
        <v>Moyen</v>
      </c>
      <c r="O219" s="70" t="s">
        <v>718</v>
      </c>
      <c r="P219" s="70"/>
      <c r="Q219" s="70"/>
      <c r="R219" s="70"/>
    </row>
    <row r="220" spans="1:18" ht="52" x14ac:dyDescent="0.35">
      <c r="A220" s="234">
        <v>254</v>
      </c>
      <c r="B220" s="67">
        <v>45971</v>
      </c>
      <c r="C220" s="70" t="s">
        <v>877</v>
      </c>
      <c r="D220" s="69" t="s">
        <v>79</v>
      </c>
      <c r="E220" s="73" t="s">
        <v>87</v>
      </c>
      <c r="F220" s="70" t="s">
        <v>20</v>
      </c>
      <c r="G220" s="78" t="s">
        <v>167</v>
      </c>
      <c r="H220" s="167" t="s">
        <v>740</v>
      </c>
      <c r="I220" s="154" t="s">
        <v>1009</v>
      </c>
      <c r="J220" s="113"/>
      <c r="K220" s="113"/>
      <c r="L220" s="97"/>
      <c r="M220" s="65" t="s">
        <v>71</v>
      </c>
      <c r="N220" s="75" t="str">
        <f t="shared" si="27"/>
        <v>Moyen</v>
      </c>
      <c r="O220" s="70"/>
      <c r="P220" s="70"/>
      <c r="Q220" s="70"/>
      <c r="R220" s="70"/>
    </row>
    <row r="221" spans="1:18" ht="78" x14ac:dyDescent="0.35">
      <c r="A221" s="218">
        <v>255</v>
      </c>
      <c r="B221" s="67">
        <v>45971</v>
      </c>
      <c r="C221" s="70" t="s">
        <v>877</v>
      </c>
      <c r="D221" s="69" t="s">
        <v>79</v>
      </c>
      <c r="E221" s="73" t="s">
        <v>87</v>
      </c>
      <c r="F221" s="70" t="s">
        <v>20</v>
      </c>
      <c r="G221" s="78" t="s">
        <v>167</v>
      </c>
      <c r="H221" s="171" t="s">
        <v>759</v>
      </c>
      <c r="I221" s="154" t="s">
        <v>1011</v>
      </c>
      <c r="J221" s="113"/>
      <c r="K221" s="113"/>
      <c r="L221" s="97"/>
      <c r="M221" s="65" t="s">
        <v>1010</v>
      </c>
      <c r="N221" s="75" t="s">
        <v>513</v>
      </c>
      <c r="O221" s="166"/>
      <c r="P221" s="70"/>
      <c r="Q221" s="70"/>
      <c r="R221" s="70"/>
    </row>
    <row r="222" spans="1:18" ht="52" x14ac:dyDescent="0.35">
      <c r="A222" s="234">
        <v>256</v>
      </c>
      <c r="B222" s="67">
        <v>45971</v>
      </c>
      <c r="C222" s="70" t="s">
        <v>877</v>
      </c>
      <c r="D222" s="69" t="s">
        <v>79</v>
      </c>
      <c r="E222" s="73" t="s">
        <v>87</v>
      </c>
      <c r="F222" s="70" t="s">
        <v>20</v>
      </c>
      <c r="G222" s="78" t="s">
        <v>167</v>
      </c>
      <c r="H222" s="167" t="s">
        <v>760</v>
      </c>
      <c r="I222" s="154" t="s">
        <v>1012</v>
      </c>
      <c r="J222" s="113"/>
      <c r="K222" s="113"/>
      <c r="L222" s="97"/>
      <c r="M222" s="65" t="s">
        <v>71</v>
      </c>
      <c r="N222" s="75" t="s">
        <v>513</v>
      </c>
      <c r="O222" s="166"/>
      <c r="P222" s="70"/>
      <c r="Q222" s="70"/>
      <c r="R222" s="70"/>
    </row>
    <row r="223" spans="1:18" ht="65" x14ac:dyDescent="0.35">
      <c r="A223" s="234">
        <v>257</v>
      </c>
      <c r="B223" s="67">
        <v>45971</v>
      </c>
      <c r="C223" s="70" t="s">
        <v>877</v>
      </c>
      <c r="D223" s="69" t="s">
        <v>79</v>
      </c>
      <c r="E223" s="73" t="s">
        <v>87</v>
      </c>
      <c r="F223" s="70" t="s">
        <v>20</v>
      </c>
      <c r="G223" s="78" t="s">
        <v>167</v>
      </c>
      <c r="H223" s="72" t="s">
        <v>1005</v>
      </c>
      <c r="I223" s="72" t="s">
        <v>1013</v>
      </c>
      <c r="J223" s="113"/>
      <c r="K223" s="113"/>
      <c r="L223" s="97"/>
      <c r="M223" s="65" t="s">
        <v>71</v>
      </c>
      <c r="N223" s="75" t="str">
        <f t="shared" si="27"/>
        <v>Moyen</v>
      </c>
      <c r="O223" s="166"/>
      <c r="P223" s="70"/>
      <c r="Q223" s="70"/>
      <c r="R223" s="70"/>
    </row>
    <row r="224" spans="1:18" ht="65" x14ac:dyDescent="0.35">
      <c r="A224" s="218">
        <v>258</v>
      </c>
      <c r="B224" s="67">
        <v>45933</v>
      </c>
      <c r="C224" s="70" t="s">
        <v>877</v>
      </c>
      <c r="D224" s="69" t="s">
        <v>79</v>
      </c>
      <c r="E224" s="73" t="s">
        <v>762</v>
      </c>
      <c r="F224" s="70" t="s">
        <v>20</v>
      </c>
      <c r="G224" s="78" t="s">
        <v>167</v>
      </c>
      <c r="H224" s="72" t="s">
        <v>885</v>
      </c>
      <c r="I224" s="154" t="s">
        <v>763</v>
      </c>
      <c r="J224" s="113"/>
      <c r="K224" s="113"/>
      <c r="L224" s="97"/>
      <c r="M224" s="65" t="s">
        <v>71</v>
      </c>
      <c r="N224" s="75" t="str">
        <f>IF(M224=0,"-",IF(OR(M224&lt;=8,M224="J"),"Faible",IF(OR(M224&lt;=26,M224="K"),"Moyen","Elevé")))</f>
        <v>Moyen</v>
      </c>
      <c r="O224" s="70"/>
      <c r="P224" s="70"/>
      <c r="Q224" s="70"/>
      <c r="R224" s="70"/>
    </row>
    <row r="225" spans="1:18" ht="52" x14ac:dyDescent="0.35">
      <c r="A225" s="234">
        <v>259</v>
      </c>
      <c r="B225" s="67">
        <v>45933</v>
      </c>
      <c r="C225" s="70" t="s">
        <v>877</v>
      </c>
      <c r="D225" s="69" t="s">
        <v>79</v>
      </c>
      <c r="E225" s="73" t="s">
        <v>762</v>
      </c>
      <c r="F225" s="70" t="s">
        <v>20</v>
      </c>
      <c r="G225" s="78" t="s">
        <v>167</v>
      </c>
      <c r="H225" s="172" t="s">
        <v>886</v>
      </c>
      <c r="I225" s="154" t="s">
        <v>887</v>
      </c>
      <c r="J225" s="113"/>
      <c r="K225" s="113"/>
      <c r="L225" s="97"/>
      <c r="M225" s="65" t="s">
        <v>71</v>
      </c>
      <c r="N225" s="75" t="str">
        <f t="shared" ref="N225:N229" si="28">IF(M225=0,"-",IF(OR(M225&lt;=8,M225="J"),"Faible",IF(OR(M225&lt;=26,M225="K"),"Moyen","Elevé")))</f>
        <v>Moyen</v>
      </c>
      <c r="O225" s="70" t="s">
        <v>718</v>
      </c>
      <c r="P225" s="70"/>
      <c r="Q225" s="70"/>
      <c r="R225" s="70"/>
    </row>
    <row r="226" spans="1:18" ht="65" x14ac:dyDescent="0.35">
      <c r="A226" s="234">
        <v>260</v>
      </c>
      <c r="B226" s="67">
        <v>45933</v>
      </c>
      <c r="C226" s="70" t="s">
        <v>877</v>
      </c>
      <c r="D226" s="69" t="s">
        <v>79</v>
      </c>
      <c r="E226" s="73" t="s">
        <v>762</v>
      </c>
      <c r="F226" s="70" t="s">
        <v>20</v>
      </c>
      <c r="G226" s="78" t="s">
        <v>167</v>
      </c>
      <c r="H226" s="167" t="s">
        <v>888</v>
      </c>
      <c r="I226" s="154" t="s">
        <v>889</v>
      </c>
      <c r="J226" s="113"/>
      <c r="K226" s="113"/>
      <c r="L226" s="97"/>
      <c r="M226" s="65" t="s">
        <v>71</v>
      </c>
      <c r="N226" s="75" t="str">
        <f t="shared" si="28"/>
        <v>Moyen</v>
      </c>
      <c r="O226" s="70"/>
      <c r="P226" s="70"/>
      <c r="Q226" s="70"/>
      <c r="R226" s="70"/>
    </row>
    <row r="227" spans="1:18" ht="39" x14ac:dyDescent="0.35">
      <c r="A227" s="218">
        <v>261</v>
      </c>
      <c r="B227" s="67">
        <v>45933</v>
      </c>
      <c r="C227" s="70" t="s">
        <v>877</v>
      </c>
      <c r="D227" s="69" t="s">
        <v>79</v>
      </c>
      <c r="E227" s="73" t="s">
        <v>762</v>
      </c>
      <c r="F227" s="70" t="s">
        <v>20</v>
      </c>
      <c r="G227" s="78" t="s">
        <v>167</v>
      </c>
      <c r="H227" s="171" t="s">
        <v>765</v>
      </c>
      <c r="I227" s="154" t="s">
        <v>764</v>
      </c>
      <c r="J227" s="113"/>
      <c r="K227" s="113"/>
      <c r="L227" s="97"/>
      <c r="M227" s="64" t="s">
        <v>69</v>
      </c>
      <c r="N227" s="75" t="s">
        <v>513</v>
      </c>
      <c r="O227" s="166"/>
      <c r="P227" s="70"/>
      <c r="Q227" s="70"/>
      <c r="R227" s="70"/>
    </row>
    <row r="228" spans="1:18" ht="52" x14ac:dyDescent="0.35">
      <c r="A228" s="234">
        <v>262</v>
      </c>
      <c r="B228" s="67">
        <v>45933</v>
      </c>
      <c r="C228" s="70" t="s">
        <v>877</v>
      </c>
      <c r="D228" s="69" t="s">
        <v>79</v>
      </c>
      <c r="E228" s="73" t="s">
        <v>762</v>
      </c>
      <c r="F228" s="70" t="s">
        <v>20</v>
      </c>
      <c r="G228" s="78" t="s">
        <v>167</v>
      </c>
      <c r="H228" s="167" t="s">
        <v>890</v>
      </c>
      <c r="I228" s="154" t="s">
        <v>766</v>
      </c>
      <c r="J228" s="113"/>
      <c r="K228" s="113"/>
      <c r="L228" s="97"/>
      <c r="M228" s="64" t="s">
        <v>69</v>
      </c>
      <c r="N228" s="75" t="s">
        <v>513</v>
      </c>
      <c r="O228" s="166"/>
      <c r="P228" s="70"/>
      <c r="Q228" s="70"/>
      <c r="R228" s="70"/>
    </row>
    <row r="229" spans="1:18" ht="78" x14ac:dyDescent="0.35">
      <c r="A229" s="234">
        <v>263</v>
      </c>
      <c r="B229" s="67">
        <v>45933</v>
      </c>
      <c r="C229" s="70" t="s">
        <v>877</v>
      </c>
      <c r="D229" s="69" t="s">
        <v>79</v>
      </c>
      <c r="E229" s="73" t="s">
        <v>762</v>
      </c>
      <c r="F229" s="70" t="s">
        <v>20</v>
      </c>
      <c r="G229" s="78" t="s">
        <v>167</v>
      </c>
      <c r="H229" s="72" t="s">
        <v>891</v>
      </c>
      <c r="I229" s="72" t="s">
        <v>892</v>
      </c>
      <c r="J229" s="113"/>
      <c r="K229" s="113"/>
      <c r="L229" s="97"/>
      <c r="M229" s="65" t="s">
        <v>71</v>
      </c>
      <c r="N229" s="75" t="str">
        <f t="shared" si="28"/>
        <v>Moyen</v>
      </c>
      <c r="O229" s="166" t="s">
        <v>712</v>
      </c>
      <c r="P229" s="70"/>
      <c r="Q229" s="70"/>
      <c r="R229" s="70"/>
    </row>
    <row r="230" spans="1:18" ht="65" x14ac:dyDescent="0.35">
      <c r="A230" s="218">
        <v>264</v>
      </c>
      <c r="B230" s="67">
        <v>45933</v>
      </c>
      <c r="C230" s="70" t="s">
        <v>877</v>
      </c>
      <c r="D230" s="69" t="s">
        <v>79</v>
      </c>
      <c r="E230" s="73" t="s">
        <v>758</v>
      </c>
      <c r="F230" s="70" t="s">
        <v>20</v>
      </c>
      <c r="G230" s="78" t="s">
        <v>167</v>
      </c>
      <c r="H230" s="72" t="s">
        <v>893</v>
      </c>
      <c r="I230" s="154" t="s">
        <v>763</v>
      </c>
      <c r="J230" s="113"/>
      <c r="K230" s="113"/>
      <c r="L230" s="97"/>
      <c r="M230" s="65" t="s">
        <v>71</v>
      </c>
      <c r="N230" s="75" t="str">
        <f>IF(M230=0,"-",IF(OR(M230&lt;=8,M230="J"),"Faible",IF(OR(M230&lt;=26,M230="K"),"Moyen","Elevé")))</f>
        <v>Moyen</v>
      </c>
      <c r="O230" s="70"/>
      <c r="P230" s="70"/>
      <c r="Q230" s="70"/>
      <c r="R230" s="70"/>
    </row>
    <row r="231" spans="1:18" ht="65" x14ac:dyDescent="0.35">
      <c r="A231" s="234">
        <v>265</v>
      </c>
      <c r="B231" s="67">
        <v>45933</v>
      </c>
      <c r="C231" s="70" t="s">
        <v>877</v>
      </c>
      <c r="D231" s="69" t="s">
        <v>79</v>
      </c>
      <c r="E231" s="73" t="s">
        <v>758</v>
      </c>
      <c r="F231" s="70" t="s">
        <v>20</v>
      </c>
      <c r="G231" s="78" t="s">
        <v>167</v>
      </c>
      <c r="H231" s="72" t="s">
        <v>894</v>
      </c>
      <c r="I231" s="154" t="s">
        <v>895</v>
      </c>
      <c r="J231" s="113"/>
      <c r="K231" s="113"/>
      <c r="L231" s="97"/>
      <c r="M231" s="65" t="s">
        <v>71</v>
      </c>
      <c r="N231" s="75" t="str">
        <f t="shared" ref="N231:N235" si="29">IF(M231=0,"-",IF(OR(M231&lt;=8,M231="J"),"Faible",IF(OR(M231&lt;=26,M231="K"),"Moyen","Elevé")))</f>
        <v>Moyen</v>
      </c>
      <c r="O231" s="70" t="s">
        <v>718</v>
      </c>
      <c r="P231" s="70"/>
      <c r="Q231" s="70"/>
      <c r="R231" s="70"/>
    </row>
    <row r="232" spans="1:18" ht="27" x14ac:dyDescent="0.35">
      <c r="A232" s="234">
        <v>266</v>
      </c>
      <c r="B232" s="67">
        <v>45933</v>
      </c>
      <c r="C232" s="70" t="s">
        <v>877</v>
      </c>
      <c r="D232" s="69" t="s">
        <v>79</v>
      </c>
      <c r="E232" s="73" t="s">
        <v>758</v>
      </c>
      <c r="F232" s="70" t="s">
        <v>20</v>
      </c>
      <c r="G232" s="78" t="s">
        <v>167</v>
      </c>
      <c r="H232" s="167" t="s">
        <v>896</v>
      </c>
      <c r="I232" s="154"/>
      <c r="J232" s="113"/>
      <c r="K232" s="113"/>
      <c r="L232" s="97"/>
      <c r="M232" s="65" t="s">
        <v>71</v>
      </c>
      <c r="N232" s="75" t="str">
        <f t="shared" si="29"/>
        <v>Moyen</v>
      </c>
      <c r="O232" s="70"/>
      <c r="P232" s="70"/>
      <c r="Q232" s="70"/>
      <c r="R232" s="70"/>
    </row>
    <row r="233" spans="1:18" ht="39" x14ac:dyDescent="0.35">
      <c r="A233" s="218">
        <v>267</v>
      </c>
      <c r="B233" s="67">
        <v>45933</v>
      </c>
      <c r="C233" s="70" t="s">
        <v>877</v>
      </c>
      <c r="D233" s="69" t="s">
        <v>79</v>
      </c>
      <c r="E233" s="73" t="s">
        <v>758</v>
      </c>
      <c r="F233" s="70" t="s">
        <v>20</v>
      </c>
      <c r="G233" s="78" t="s">
        <v>167</v>
      </c>
      <c r="H233" s="171" t="s">
        <v>759</v>
      </c>
      <c r="I233" s="154" t="s">
        <v>897</v>
      </c>
      <c r="J233" s="113"/>
      <c r="K233" s="113"/>
      <c r="L233" s="97"/>
      <c r="M233" s="65" t="s">
        <v>71</v>
      </c>
      <c r="N233" s="75" t="str">
        <f t="shared" ref="N233" si="30">IF(M233=0,"-",IF(OR(M233&lt;=8,M233="J"),"Faible",IF(OR(M233&lt;=26,M233="K"),"Moyen","Elevé")))</f>
        <v>Moyen</v>
      </c>
      <c r="O233" s="166"/>
      <c r="P233" s="70"/>
      <c r="Q233" s="70"/>
      <c r="R233" s="70"/>
    </row>
    <row r="234" spans="1:18" ht="39" x14ac:dyDescent="0.35">
      <c r="A234" s="234">
        <v>268</v>
      </c>
      <c r="B234" s="67">
        <v>45933</v>
      </c>
      <c r="C234" s="70" t="s">
        <v>877</v>
      </c>
      <c r="D234" s="69" t="s">
        <v>79</v>
      </c>
      <c r="E234" s="73" t="s">
        <v>758</v>
      </c>
      <c r="F234" s="70" t="s">
        <v>20</v>
      </c>
      <c r="G234" s="78" t="s">
        <v>167</v>
      </c>
      <c r="H234" s="167" t="s">
        <v>898</v>
      </c>
      <c r="I234" s="154" t="s">
        <v>899</v>
      </c>
      <c r="J234" s="113"/>
      <c r="K234" s="113"/>
      <c r="L234" s="97"/>
      <c r="M234" s="65" t="s">
        <v>71</v>
      </c>
      <c r="N234" s="75" t="str">
        <f t="shared" si="29"/>
        <v>Moyen</v>
      </c>
      <c r="O234" s="166"/>
      <c r="P234" s="70"/>
      <c r="Q234" s="70"/>
      <c r="R234" s="70"/>
    </row>
    <row r="235" spans="1:18" ht="52" x14ac:dyDescent="0.35">
      <c r="A235" s="234">
        <v>269</v>
      </c>
      <c r="B235" s="67">
        <v>45933</v>
      </c>
      <c r="C235" s="70" t="s">
        <v>877</v>
      </c>
      <c r="D235" s="69" t="s">
        <v>79</v>
      </c>
      <c r="E235" s="73" t="s">
        <v>758</v>
      </c>
      <c r="F235" s="70" t="s">
        <v>20</v>
      </c>
      <c r="G235" s="78" t="s">
        <v>167</v>
      </c>
      <c r="H235" s="72" t="s">
        <v>761</v>
      </c>
      <c r="I235" s="72" t="s">
        <v>749</v>
      </c>
      <c r="J235" s="113"/>
      <c r="K235" s="113"/>
      <c r="L235" s="97"/>
      <c r="M235" s="65" t="s">
        <v>71</v>
      </c>
      <c r="N235" s="75" t="str">
        <f t="shared" si="29"/>
        <v>Moyen</v>
      </c>
      <c r="O235" s="166" t="s">
        <v>712</v>
      </c>
      <c r="P235" s="70"/>
      <c r="Q235" s="70"/>
      <c r="R235" s="70"/>
    </row>
    <row r="236" spans="1:18" ht="85" customHeight="1" x14ac:dyDescent="0.35">
      <c r="A236" s="218">
        <v>270</v>
      </c>
      <c r="B236" s="67">
        <v>45971</v>
      </c>
      <c r="C236" s="70" t="s">
        <v>877</v>
      </c>
      <c r="D236" s="69" t="s">
        <v>79</v>
      </c>
      <c r="E236" s="219" t="s">
        <v>785</v>
      </c>
      <c r="F236" s="70" t="s">
        <v>20</v>
      </c>
      <c r="G236" s="78" t="s">
        <v>167</v>
      </c>
      <c r="H236" s="72" t="s">
        <v>733</v>
      </c>
      <c r="I236" s="70" t="s">
        <v>1026</v>
      </c>
      <c r="J236" s="113"/>
      <c r="K236" s="113"/>
      <c r="L236" s="97"/>
      <c r="M236" s="63" t="s">
        <v>71</v>
      </c>
      <c r="N236" s="75" t="str">
        <f t="shared" ref="N236:N261" si="31">IF(M236=0,"-",IF(OR(M236&lt;=8,M236="J"),"Faible",IF(OR(M236&lt;=26,M236="K"),"Moyen","Elevé")))</f>
        <v>Moyen</v>
      </c>
      <c r="O236" s="70"/>
      <c r="P236" s="70"/>
      <c r="Q236" s="70"/>
      <c r="R236" s="70"/>
    </row>
    <row r="237" spans="1:18" ht="81" customHeight="1" x14ac:dyDescent="0.35">
      <c r="A237" s="234">
        <v>271</v>
      </c>
      <c r="B237" s="67">
        <v>45971</v>
      </c>
      <c r="C237" s="70" t="s">
        <v>877</v>
      </c>
      <c r="D237" s="69" t="s">
        <v>79</v>
      </c>
      <c r="E237" s="219" t="s">
        <v>785</v>
      </c>
      <c r="F237" s="70" t="s">
        <v>20</v>
      </c>
      <c r="G237" s="78" t="s">
        <v>167</v>
      </c>
      <c r="H237" s="72" t="s">
        <v>1027</v>
      </c>
      <c r="I237" s="70" t="s">
        <v>724</v>
      </c>
      <c r="J237" s="113"/>
      <c r="K237" s="113"/>
      <c r="L237" s="97"/>
      <c r="M237" s="63" t="s">
        <v>71</v>
      </c>
      <c r="N237" s="75" t="str">
        <f t="shared" ref="N237" si="32">IF(M237=0,"-",IF(OR(M237&lt;=8,M237="J"),"Faible",IF(OR(M237&lt;=26,M237="K"),"Moyen","Elevé")))</f>
        <v>Moyen</v>
      </c>
      <c r="O237" s="70"/>
      <c r="P237" s="70"/>
      <c r="Q237" s="70"/>
      <c r="R237" s="70"/>
    </row>
    <row r="238" spans="1:18" ht="27" x14ac:dyDescent="0.35">
      <c r="A238" s="234">
        <v>272</v>
      </c>
      <c r="B238" s="67">
        <v>45971</v>
      </c>
      <c r="C238" s="70" t="s">
        <v>877</v>
      </c>
      <c r="D238" s="69" t="s">
        <v>79</v>
      </c>
      <c r="E238" s="219" t="s">
        <v>785</v>
      </c>
      <c r="F238" s="70" t="s">
        <v>20</v>
      </c>
      <c r="G238" s="78" t="s">
        <v>167</v>
      </c>
      <c r="H238" s="72" t="s">
        <v>723</v>
      </c>
      <c r="I238" s="70"/>
      <c r="J238" s="113"/>
      <c r="K238" s="113"/>
      <c r="L238" s="97"/>
      <c r="M238" s="63" t="s">
        <v>71</v>
      </c>
      <c r="N238" s="75" t="str">
        <f t="shared" ref="N238" si="33">IF(M238=0,"-",IF(OR(M238&lt;=8,M238="J"),"Faible",IF(OR(M238&lt;=26,M238="K"),"Moyen","Elevé")))</f>
        <v>Moyen</v>
      </c>
      <c r="O238" s="70"/>
      <c r="P238" s="70"/>
      <c r="Q238" s="70"/>
      <c r="R238" s="70"/>
    </row>
    <row r="239" spans="1:18" ht="39" x14ac:dyDescent="0.35">
      <c r="A239" s="218">
        <v>273</v>
      </c>
      <c r="B239" s="67">
        <v>45971</v>
      </c>
      <c r="C239" s="70" t="s">
        <v>877</v>
      </c>
      <c r="D239" s="69" t="s">
        <v>79</v>
      </c>
      <c r="E239" s="219" t="s">
        <v>785</v>
      </c>
      <c r="F239" s="70" t="s">
        <v>20</v>
      </c>
      <c r="G239" s="78" t="s">
        <v>167</v>
      </c>
      <c r="H239" s="72" t="s">
        <v>741</v>
      </c>
      <c r="I239" s="70" t="s">
        <v>1028</v>
      </c>
      <c r="J239" s="113"/>
      <c r="K239" s="113"/>
      <c r="L239" s="97"/>
      <c r="M239" s="63" t="s">
        <v>71</v>
      </c>
      <c r="N239" s="75" t="str">
        <f t="shared" ref="N239" si="34">IF(M239=0,"-",IF(OR(M239&lt;=8,M239="J"),"Faible",IF(OR(M239&lt;=26,M239="K"),"Moyen","Elevé")))</f>
        <v>Moyen</v>
      </c>
      <c r="O239" s="70"/>
      <c r="P239" s="70"/>
      <c r="Q239" s="70"/>
      <c r="R239" s="70"/>
    </row>
    <row r="240" spans="1:18" ht="27" x14ac:dyDescent="0.35">
      <c r="A240" s="234">
        <v>274</v>
      </c>
      <c r="B240" s="67">
        <v>45971</v>
      </c>
      <c r="C240" s="70" t="s">
        <v>877</v>
      </c>
      <c r="D240" s="69" t="s">
        <v>79</v>
      </c>
      <c r="E240" s="219" t="s">
        <v>785</v>
      </c>
      <c r="F240" s="70" t="s">
        <v>20</v>
      </c>
      <c r="G240" s="78" t="s">
        <v>167</v>
      </c>
      <c r="H240" s="72" t="s">
        <v>772</v>
      </c>
      <c r="I240" s="70" t="s">
        <v>734</v>
      </c>
      <c r="J240" s="113"/>
      <c r="K240" s="113"/>
      <c r="L240" s="97"/>
      <c r="M240" s="63" t="s">
        <v>71</v>
      </c>
      <c r="N240" s="75" t="str">
        <f t="shared" ref="N240" si="35">IF(M240=0,"-",IF(OR(M240&lt;=8,M240="J"),"Faible",IF(OR(M240&lt;=26,M240="K"),"Moyen","Elevé")))</f>
        <v>Moyen</v>
      </c>
      <c r="O240" s="70"/>
      <c r="P240" s="70"/>
      <c r="Q240" s="70"/>
      <c r="R240" s="70"/>
    </row>
    <row r="241" spans="1:18" ht="65.5" customHeight="1" x14ac:dyDescent="0.35">
      <c r="A241" s="234">
        <v>275</v>
      </c>
      <c r="B241" s="67">
        <v>45971</v>
      </c>
      <c r="C241" s="70" t="s">
        <v>877</v>
      </c>
      <c r="D241" s="69" t="s">
        <v>79</v>
      </c>
      <c r="E241" s="219" t="s">
        <v>785</v>
      </c>
      <c r="F241" s="70" t="s">
        <v>20</v>
      </c>
      <c r="G241" s="78" t="s">
        <v>167</v>
      </c>
      <c r="H241" s="72" t="s">
        <v>1029</v>
      </c>
      <c r="I241" s="70" t="s">
        <v>735</v>
      </c>
      <c r="J241" s="113"/>
      <c r="K241" s="113"/>
      <c r="L241" s="97"/>
      <c r="M241" s="63" t="s">
        <v>71</v>
      </c>
      <c r="N241" s="75" t="str">
        <f t="shared" ref="N241" si="36">IF(M241=0,"-",IF(OR(M241&lt;=8,M241="J"),"Faible",IF(OR(M241&lt;=26,M241="K"),"Moyen","Elevé")))</f>
        <v>Moyen</v>
      </c>
      <c r="O241" s="70"/>
      <c r="P241" s="70"/>
      <c r="Q241" s="70"/>
      <c r="R241" s="70"/>
    </row>
    <row r="242" spans="1:18" ht="74.5" customHeight="1" x14ac:dyDescent="0.35">
      <c r="A242" s="218">
        <v>276</v>
      </c>
      <c r="B242" s="67">
        <v>45916</v>
      </c>
      <c r="C242" s="70" t="s">
        <v>877</v>
      </c>
      <c r="D242" s="69" t="s">
        <v>79</v>
      </c>
      <c r="E242" s="87" t="s">
        <v>169</v>
      </c>
      <c r="F242" s="70" t="s">
        <v>20</v>
      </c>
      <c r="G242" s="78" t="s">
        <v>167</v>
      </c>
      <c r="H242" s="72" t="s">
        <v>854</v>
      </c>
      <c r="I242" s="70" t="s">
        <v>720</v>
      </c>
      <c r="J242" s="113"/>
      <c r="K242" s="113"/>
      <c r="L242" s="97"/>
      <c r="M242" s="63" t="s">
        <v>71</v>
      </c>
      <c r="N242" s="75" t="str">
        <f t="shared" ref="N242" si="37">IF(M242=0,"-",IF(OR(M242&lt;=8,M242="J"),"Faible",IF(OR(M242&lt;=26,M242="K"),"Moyen","Elevé")))</f>
        <v>Moyen</v>
      </c>
      <c r="O242" s="70"/>
      <c r="P242" s="70"/>
      <c r="Q242" s="70"/>
      <c r="R242" s="70"/>
    </row>
    <row r="243" spans="1:18" ht="70" customHeight="1" x14ac:dyDescent="0.35">
      <c r="A243" s="234">
        <v>277</v>
      </c>
      <c r="B243" s="67">
        <v>45916</v>
      </c>
      <c r="C243" s="70" t="s">
        <v>877</v>
      </c>
      <c r="D243" s="69" t="s">
        <v>79</v>
      </c>
      <c r="E243" s="87" t="s">
        <v>169</v>
      </c>
      <c r="F243" s="70" t="s">
        <v>20</v>
      </c>
      <c r="G243" s="78" t="s">
        <v>167</v>
      </c>
      <c r="H243" s="72" t="s">
        <v>855</v>
      </c>
      <c r="I243" s="70" t="s">
        <v>724</v>
      </c>
      <c r="J243" s="113"/>
      <c r="K243" s="113"/>
      <c r="L243" s="97"/>
      <c r="M243" s="63" t="s">
        <v>71</v>
      </c>
      <c r="N243" s="75" t="str">
        <f t="shared" si="31"/>
        <v>Moyen</v>
      </c>
      <c r="O243" s="70"/>
      <c r="P243" s="70"/>
      <c r="Q243" s="70"/>
      <c r="R243" s="70"/>
    </row>
    <row r="244" spans="1:18" ht="27" x14ac:dyDescent="0.35">
      <c r="A244" s="234">
        <v>278</v>
      </c>
      <c r="B244" s="67">
        <v>45916</v>
      </c>
      <c r="C244" s="70" t="s">
        <v>877</v>
      </c>
      <c r="D244" s="69" t="s">
        <v>79</v>
      </c>
      <c r="E244" s="87" t="s">
        <v>169</v>
      </c>
      <c r="F244" s="70" t="s">
        <v>20</v>
      </c>
      <c r="G244" s="78" t="s">
        <v>167</v>
      </c>
      <c r="H244" s="72" t="s">
        <v>856</v>
      </c>
      <c r="I244" s="70"/>
      <c r="J244" s="113"/>
      <c r="K244" s="113"/>
      <c r="L244" s="97"/>
      <c r="M244" s="63" t="s">
        <v>71</v>
      </c>
      <c r="N244" s="75" t="str">
        <f t="shared" ref="N244:N247" si="38">IF(M244=0,"-",IF(OR(M244&lt;=8,M244="J"),"Faible",IF(OR(M244&lt;=26,M244="K"),"Moyen","Elevé")))</f>
        <v>Moyen</v>
      </c>
      <c r="O244" s="70" t="s">
        <v>726</v>
      </c>
      <c r="P244" s="70"/>
      <c r="Q244" s="70"/>
      <c r="R244" s="70"/>
    </row>
    <row r="245" spans="1:18" ht="40" customHeight="1" x14ac:dyDescent="0.35">
      <c r="A245" s="218">
        <v>279</v>
      </c>
      <c r="B245" s="67">
        <v>45916</v>
      </c>
      <c r="C245" s="70" t="s">
        <v>877</v>
      </c>
      <c r="D245" s="69" t="s">
        <v>79</v>
      </c>
      <c r="E245" s="87" t="s">
        <v>169</v>
      </c>
      <c r="F245" s="70" t="s">
        <v>20</v>
      </c>
      <c r="G245" s="78" t="s">
        <v>167</v>
      </c>
      <c r="H245" s="72" t="s">
        <v>725</v>
      </c>
      <c r="I245" s="116" t="s">
        <v>721</v>
      </c>
      <c r="J245" s="113"/>
      <c r="K245" s="113"/>
      <c r="L245" s="97"/>
      <c r="M245" s="64" t="s">
        <v>69</v>
      </c>
      <c r="N245" s="75" t="str">
        <f t="shared" si="38"/>
        <v>Faible</v>
      </c>
      <c r="O245" s="70"/>
      <c r="P245" s="70"/>
      <c r="Q245" s="70"/>
      <c r="R245" s="70"/>
    </row>
    <row r="246" spans="1:18" ht="39" x14ac:dyDescent="0.35">
      <c r="A246" s="234">
        <v>280</v>
      </c>
      <c r="B246" s="67">
        <v>45916</v>
      </c>
      <c r="C246" s="70" t="s">
        <v>877</v>
      </c>
      <c r="D246" s="69" t="s">
        <v>79</v>
      </c>
      <c r="E246" s="87" t="s">
        <v>169</v>
      </c>
      <c r="F246" s="70" t="s">
        <v>20</v>
      </c>
      <c r="G246" s="78" t="s">
        <v>167</v>
      </c>
      <c r="H246" s="72" t="s">
        <v>857</v>
      </c>
      <c r="I246" s="116" t="s">
        <v>722</v>
      </c>
      <c r="J246" s="113"/>
      <c r="K246" s="113"/>
      <c r="L246" s="97"/>
      <c r="M246" s="64" t="s">
        <v>69</v>
      </c>
      <c r="N246" s="75" t="str">
        <f t="shared" ref="N246" si="39">IF(M246=0,"-",IF(OR(M246&lt;=8,M246="J"),"Faible",IF(OR(M246&lt;=26,M246="K"),"Moyen","Elevé")))</f>
        <v>Faible</v>
      </c>
      <c r="O246" s="70"/>
      <c r="P246" s="70"/>
      <c r="Q246" s="70"/>
      <c r="R246" s="70"/>
    </row>
    <row r="247" spans="1:18" ht="94" customHeight="1" x14ac:dyDescent="0.35">
      <c r="A247" s="234">
        <v>281</v>
      </c>
      <c r="B247" s="67">
        <v>45916</v>
      </c>
      <c r="C247" s="70" t="s">
        <v>877</v>
      </c>
      <c r="D247" s="69" t="s">
        <v>79</v>
      </c>
      <c r="E247" s="87" t="s">
        <v>169</v>
      </c>
      <c r="F247" s="70" t="s">
        <v>20</v>
      </c>
      <c r="G247" s="78" t="s">
        <v>167</v>
      </c>
      <c r="H247" s="72" t="s">
        <v>858</v>
      </c>
      <c r="I247" s="116" t="s">
        <v>859</v>
      </c>
      <c r="J247" s="113"/>
      <c r="K247" s="113"/>
      <c r="L247" s="97"/>
      <c r="M247" s="63" t="s">
        <v>71</v>
      </c>
      <c r="N247" s="75" t="str">
        <f t="shared" si="38"/>
        <v>Moyen</v>
      </c>
      <c r="O247" s="70"/>
      <c r="P247" s="70"/>
      <c r="Q247" s="70"/>
      <c r="R247" s="70"/>
    </row>
    <row r="248" spans="1:18" ht="26" x14ac:dyDescent="0.35">
      <c r="A248" s="218">
        <v>282</v>
      </c>
      <c r="B248" s="235">
        <v>45916</v>
      </c>
      <c r="C248" s="222" t="s">
        <v>631</v>
      </c>
      <c r="D248" s="221" t="s">
        <v>79</v>
      </c>
      <c r="E248" s="134" t="s">
        <v>169</v>
      </c>
      <c r="F248" s="70" t="s">
        <v>24</v>
      </c>
      <c r="G248" s="70" t="s">
        <v>200</v>
      </c>
      <c r="H248" s="70" t="s">
        <v>201</v>
      </c>
      <c r="I248" s="70" t="s">
        <v>202</v>
      </c>
      <c r="J248" s="73">
        <v>1</v>
      </c>
      <c r="K248" s="73">
        <v>2</v>
      </c>
      <c r="L248" s="73">
        <v>2</v>
      </c>
      <c r="M248" s="74">
        <f t="shared" ref="M248:M266" si="40">J248*K248*L248</f>
        <v>4</v>
      </c>
      <c r="N248" s="75" t="str">
        <f t="shared" si="31"/>
        <v>Faible</v>
      </c>
      <c r="O248" s="100"/>
      <c r="P248" s="70"/>
      <c r="Q248" s="70"/>
      <c r="R248" s="70"/>
    </row>
    <row r="249" spans="1:18" ht="26" x14ac:dyDescent="0.35">
      <c r="A249" s="234">
        <v>283</v>
      </c>
      <c r="B249" s="235">
        <v>45950</v>
      </c>
      <c r="C249" s="222" t="s">
        <v>631</v>
      </c>
      <c r="D249" s="221" t="s">
        <v>79</v>
      </c>
      <c r="E249" s="134" t="s">
        <v>758</v>
      </c>
      <c r="F249" s="80" t="s">
        <v>6</v>
      </c>
      <c r="G249" s="78" t="s">
        <v>359</v>
      </c>
      <c r="H249" s="100" t="s">
        <v>494</v>
      </c>
      <c r="I249" s="70" t="s">
        <v>360</v>
      </c>
      <c r="J249" s="126">
        <v>1</v>
      </c>
      <c r="K249" s="74">
        <v>3</v>
      </c>
      <c r="L249" s="126">
        <v>2</v>
      </c>
      <c r="M249" s="74">
        <f t="shared" si="40"/>
        <v>6</v>
      </c>
      <c r="N249" s="75" t="str">
        <f t="shared" si="31"/>
        <v>Faible</v>
      </c>
      <c r="O249" s="100"/>
      <c r="P249" s="70"/>
      <c r="Q249" s="70"/>
      <c r="R249" s="70"/>
    </row>
    <row r="250" spans="1:18" ht="26" x14ac:dyDescent="0.35">
      <c r="A250" s="234">
        <v>284</v>
      </c>
      <c r="B250" s="235">
        <v>45968</v>
      </c>
      <c r="C250" s="222" t="s">
        <v>631</v>
      </c>
      <c r="D250" s="221" t="s">
        <v>79</v>
      </c>
      <c r="E250" s="134" t="s">
        <v>81</v>
      </c>
      <c r="F250" s="80" t="s">
        <v>6</v>
      </c>
      <c r="G250" s="78" t="s">
        <v>359</v>
      </c>
      <c r="H250" s="70" t="s">
        <v>699</v>
      </c>
      <c r="I250" s="70" t="s">
        <v>360</v>
      </c>
      <c r="J250" s="74">
        <v>1</v>
      </c>
      <c r="K250" s="74">
        <v>3</v>
      </c>
      <c r="L250" s="74">
        <v>2</v>
      </c>
      <c r="M250" s="74">
        <f t="shared" si="40"/>
        <v>6</v>
      </c>
      <c r="N250" s="75" t="str">
        <f t="shared" si="31"/>
        <v>Faible</v>
      </c>
      <c r="O250" s="100"/>
      <c r="P250" s="70"/>
      <c r="Q250" s="70"/>
      <c r="R250" s="70"/>
    </row>
    <row r="251" spans="1:18" ht="26" x14ac:dyDescent="0.35">
      <c r="A251" s="218">
        <v>285</v>
      </c>
      <c r="B251" s="235">
        <v>45916</v>
      </c>
      <c r="C251" s="222" t="s">
        <v>631</v>
      </c>
      <c r="D251" s="221" t="s">
        <v>79</v>
      </c>
      <c r="E251" s="134" t="s">
        <v>169</v>
      </c>
      <c r="F251" s="80" t="s">
        <v>6</v>
      </c>
      <c r="G251" s="150" t="s">
        <v>359</v>
      </c>
      <c r="H251" s="70" t="s">
        <v>528</v>
      </c>
      <c r="I251" s="70" t="s">
        <v>360</v>
      </c>
      <c r="J251" s="73">
        <v>1</v>
      </c>
      <c r="K251" s="73">
        <v>3</v>
      </c>
      <c r="L251" s="73">
        <v>2</v>
      </c>
      <c r="M251" s="74">
        <f t="shared" si="40"/>
        <v>6</v>
      </c>
      <c r="N251" s="75" t="str">
        <f t="shared" si="31"/>
        <v>Faible</v>
      </c>
      <c r="O251" s="100"/>
      <c r="P251" s="70"/>
      <c r="Q251" s="70"/>
      <c r="R251" s="70"/>
    </row>
    <row r="252" spans="1:18" s="237" customFormat="1" ht="78" x14ac:dyDescent="0.35">
      <c r="A252" s="234">
        <v>286</v>
      </c>
      <c r="B252" s="235">
        <v>45950</v>
      </c>
      <c r="C252" s="222" t="s">
        <v>631</v>
      </c>
      <c r="D252" s="221" t="s">
        <v>79</v>
      </c>
      <c r="E252" s="134" t="s">
        <v>88</v>
      </c>
      <c r="F252" s="100" t="s">
        <v>11</v>
      </c>
      <c r="G252" s="78" t="s">
        <v>361</v>
      </c>
      <c r="H252" s="100" t="s">
        <v>492</v>
      </c>
      <c r="I252" s="100" t="s">
        <v>493</v>
      </c>
      <c r="J252" s="134">
        <v>4</v>
      </c>
      <c r="K252" s="134">
        <v>1</v>
      </c>
      <c r="L252" s="134">
        <v>2</v>
      </c>
      <c r="M252" s="74">
        <f t="shared" si="40"/>
        <v>8</v>
      </c>
      <c r="N252" s="75" t="str">
        <f t="shared" si="31"/>
        <v>Faible</v>
      </c>
      <c r="O252" s="252" t="s">
        <v>625</v>
      </c>
      <c r="P252" s="100"/>
      <c r="Q252" s="100"/>
      <c r="R252" s="100"/>
    </row>
    <row r="253" spans="1:18" s="237" customFormat="1" ht="52" x14ac:dyDescent="0.35">
      <c r="A253" s="234">
        <v>287</v>
      </c>
      <c r="B253" s="235">
        <v>45968</v>
      </c>
      <c r="C253" s="222" t="s">
        <v>631</v>
      </c>
      <c r="D253" s="221" t="s">
        <v>79</v>
      </c>
      <c r="E253" s="134" t="s">
        <v>736</v>
      </c>
      <c r="F253" s="100" t="s">
        <v>11</v>
      </c>
      <c r="G253" s="78" t="s">
        <v>361</v>
      </c>
      <c r="H253" s="100" t="s">
        <v>492</v>
      </c>
      <c r="I253" s="100" t="s">
        <v>1004</v>
      </c>
      <c r="J253" s="134">
        <v>4</v>
      </c>
      <c r="K253" s="134">
        <v>1</v>
      </c>
      <c r="L253" s="134">
        <v>2</v>
      </c>
      <c r="M253" s="74">
        <f t="shared" si="40"/>
        <v>8</v>
      </c>
      <c r="N253" s="75" t="str">
        <f t="shared" si="31"/>
        <v>Faible</v>
      </c>
      <c r="O253" s="252" t="s">
        <v>624</v>
      </c>
      <c r="P253" s="100"/>
      <c r="Q253" s="100"/>
      <c r="R253" s="100"/>
    </row>
    <row r="254" spans="1:18" ht="52" x14ac:dyDescent="0.35">
      <c r="A254" s="218">
        <v>288</v>
      </c>
      <c r="B254" s="235">
        <v>45968</v>
      </c>
      <c r="C254" s="222" t="s">
        <v>631</v>
      </c>
      <c r="D254" s="221" t="s">
        <v>79</v>
      </c>
      <c r="E254" s="219" t="s">
        <v>81</v>
      </c>
      <c r="F254" s="70" t="s">
        <v>11</v>
      </c>
      <c r="G254" s="78" t="s">
        <v>361</v>
      </c>
      <c r="H254" s="100" t="s">
        <v>492</v>
      </c>
      <c r="I254" s="70" t="s">
        <v>1000</v>
      </c>
      <c r="J254" s="73">
        <v>4</v>
      </c>
      <c r="K254" s="73">
        <v>1</v>
      </c>
      <c r="L254" s="73">
        <v>2</v>
      </c>
      <c r="M254" s="74">
        <f t="shared" si="40"/>
        <v>8</v>
      </c>
      <c r="N254" s="75" t="str">
        <f t="shared" si="31"/>
        <v>Faible</v>
      </c>
      <c r="O254" s="252" t="s">
        <v>624</v>
      </c>
      <c r="P254" s="70"/>
      <c r="Q254" s="70"/>
      <c r="R254" s="70"/>
    </row>
    <row r="255" spans="1:18" ht="104" x14ac:dyDescent="0.35">
      <c r="A255" s="234">
        <v>289</v>
      </c>
      <c r="B255" s="235">
        <v>45916</v>
      </c>
      <c r="C255" s="222" t="s">
        <v>631</v>
      </c>
      <c r="D255" s="221" t="s">
        <v>79</v>
      </c>
      <c r="E255" s="219" t="s">
        <v>169</v>
      </c>
      <c r="F255" s="70" t="s">
        <v>11</v>
      </c>
      <c r="G255" s="221" t="s">
        <v>361</v>
      </c>
      <c r="H255" s="70" t="s">
        <v>862</v>
      </c>
      <c r="I255" s="70" t="s">
        <v>863</v>
      </c>
      <c r="J255" s="73">
        <v>3</v>
      </c>
      <c r="K255" s="73">
        <v>1</v>
      </c>
      <c r="L255" s="73">
        <v>2</v>
      </c>
      <c r="M255" s="74">
        <f t="shared" si="40"/>
        <v>6</v>
      </c>
      <c r="N255" s="75" t="str">
        <f t="shared" si="31"/>
        <v>Faible</v>
      </c>
      <c r="O255" s="100" t="s">
        <v>796</v>
      </c>
      <c r="P255" s="70"/>
      <c r="Q255" s="70"/>
      <c r="R255" s="70"/>
    </row>
    <row r="256" spans="1:18" ht="65" x14ac:dyDescent="0.35">
      <c r="A256" s="234">
        <v>290</v>
      </c>
      <c r="B256" s="235">
        <v>45950</v>
      </c>
      <c r="C256" s="222" t="s">
        <v>631</v>
      </c>
      <c r="D256" s="221" t="s">
        <v>79</v>
      </c>
      <c r="E256" s="134" t="s">
        <v>758</v>
      </c>
      <c r="F256" s="69" t="s">
        <v>11</v>
      </c>
      <c r="G256" s="69" t="s">
        <v>361</v>
      </c>
      <c r="H256" s="100" t="s">
        <v>362</v>
      </c>
      <c r="I256" s="70" t="s">
        <v>363</v>
      </c>
      <c r="J256" s="73">
        <v>4</v>
      </c>
      <c r="K256" s="73">
        <v>1</v>
      </c>
      <c r="L256" s="73">
        <v>2</v>
      </c>
      <c r="M256" s="74">
        <f t="shared" si="40"/>
        <v>8</v>
      </c>
      <c r="N256" s="75" t="str">
        <f t="shared" si="31"/>
        <v>Faible</v>
      </c>
      <c r="O256" s="100" t="s">
        <v>364</v>
      </c>
      <c r="P256" s="70"/>
      <c r="Q256" s="70"/>
      <c r="R256" s="70"/>
    </row>
    <row r="257" spans="1:24" ht="115" customHeight="1" x14ac:dyDescent="0.35">
      <c r="A257" s="218">
        <v>291</v>
      </c>
      <c r="B257" s="244">
        <v>45950</v>
      </c>
      <c r="C257" s="222" t="s">
        <v>631</v>
      </c>
      <c r="D257" s="134" t="s">
        <v>94</v>
      </c>
      <c r="E257" s="283" t="s">
        <v>365</v>
      </c>
      <c r="F257" s="89" t="s">
        <v>17</v>
      </c>
      <c r="G257" s="94" t="s">
        <v>137</v>
      </c>
      <c r="H257" s="79" t="s">
        <v>366</v>
      </c>
      <c r="I257" s="79" t="s">
        <v>367</v>
      </c>
      <c r="J257" s="112">
        <v>4</v>
      </c>
      <c r="K257" s="112">
        <v>2</v>
      </c>
      <c r="L257" s="74">
        <v>2</v>
      </c>
      <c r="M257" s="74">
        <f t="shared" si="40"/>
        <v>16</v>
      </c>
      <c r="N257" s="75" t="str">
        <f t="shared" si="31"/>
        <v>Moyen</v>
      </c>
      <c r="O257" s="100" t="s">
        <v>1048</v>
      </c>
      <c r="P257" s="70"/>
      <c r="Q257" s="70"/>
      <c r="R257" s="70"/>
      <c r="S257" s="53"/>
      <c r="T257" s="53"/>
      <c r="U257" s="53"/>
      <c r="V257" s="53"/>
      <c r="W257" s="53"/>
      <c r="X257" s="53"/>
    </row>
    <row r="258" spans="1:24" ht="104" x14ac:dyDescent="0.35">
      <c r="A258" s="234">
        <v>292</v>
      </c>
      <c r="B258" s="235">
        <v>45950</v>
      </c>
      <c r="C258" s="222" t="s">
        <v>631</v>
      </c>
      <c r="D258" s="134" t="s">
        <v>94</v>
      </c>
      <c r="E258" s="219" t="s">
        <v>96</v>
      </c>
      <c r="F258" s="70" t="s">
        <v>17</v>
      </c>
      <c r="G258" s="78" t="s">
        <v>137</v>
      </c>
      <c r="H258" s="70" t="s">
        <v>368</v>
      </c>
      <c r="I258" s="70" t="s">
        <v>693</v>
      </c>
      <c r="J258" s="73">
        <v>4</v>
      </c>
      <c r="K258" s="73">
        <v>3</v>
      </c>
      <c r="L258" s="73">
        <v>2</v>
      </c>
      <c r="M258" s="74">
        <f t="shared" si="40"/>
        <v>24</v>
      </c>
      <c r="N258" s="75" t="str">
        <f t="shared" si="31"/>
        <v>Moyen</v>
      </c>
      <c r="O258" s="100" t="s">
        <v>1049</v>
      </c>
      <c r="P258" s="70"/>
      <c r="Q258" s="70"/>
      <c r="R258" s="70"/>
    </row>
    <row r="259" spans="1:24" ht="117" x14ac:dyDescent="0.35">
      <c r="A259" s="234">
        <v>293</v>
      </c>
      <c r="B259" s="235">
        <v>45950</v>
      </c>
      <c r="C259" s="222" t="s">
        <v>631</v>
      </c>
      <c r="D259" s="134" t="s">
        <v>94</v>
      </c>
      <c r="E259" s="283" t="s">
        <v>314</v>
      </c>
      <c r="F259" s="70" t="s">
        <v>17</v>
      </c>
      <c r="G259" s="78" t="s">
        <v>137</v>
      </c>
      <c r="H259" s="70" t="s">
        <v>369</v>
      </c>
      <c r="I259" s="106" t="s">
        <v>685</v>
      </c>
      <c r="J259" s="73">
        <v>4</v>
      </c>
      <c r="K259" s="73">
        <v>1</v>
      </c>
      <c r="L259" s="73">
        <v>2</v>
      </c>
      <c r="M259" s="74">
        <f t="shared" si="40"/>
        <v>8</v>
      </c>
      <c r="N259" s="75" t="str">
        <f t="shared" si="31"/>
        <v>Faible</v>
      </c>
      <c r="O259" s="100" t="s">
        <v>1050</v>
      </c>
      <c r="P259" s="70"/>
      <c r="Q259" s="70"/>
      <c r="R259" s="70"/>
    </row>
    <row r="260" spans="1:24" ht="117" x14ac:dyDescent="0.35">
      <c r="A260" s="218">
        <v>294</v>
      </c>
      <c r="B260" s="235">
        <v>45950</v>
      </c>
      <c r="C260" s="222" t="s">
        <v>631</v>
      </c>
      <c r="D260" s="134" t="s">
        <v>94</v>
      </c>
      <c r="E260" s="219" t="s">
        <v>97</v>
      </c>
      <c r="F260" s="70" t="s">
        <v>17</v>
      </c>
      <c r="G260" s="78" t="s">
        <v>137</v>
      </c>
      <c r="H260" s="70" t="s">
        <v>370</v>
      </c>
      <c r="I260" s="76" t="s">
        <v>681</v>
      </c>
      <c r="J260" s="74">
        <v>4</v>
      </c>
      <c r="K260" s="74">
        <v>3</v>
      </c>
      <c r="L260" s="74">
        <v>2</v>
      </c>
      <c r="M260" s="74">
        <f t="shared" si="40"/>
        <v>24</v>
      </c>
      <c r="N260" s="75" t="str">
        <f t="shared" si="31"/>
        <v>Moyen</v>
      </c>
      <c r="O260" s="81" t="s">
        <v>1051</v>
      </c>
      <c r="P260" s="70"/>
      <c r="Q260" s="70"/>
      <c r="R260" s="70"/>
    </row>
    <row r="261" spans="1:24" ht="78" x14ac:dyDescent="0.35">
      <c r="A261" s="234">
        <v>295</v>
      </c>
      <c r="B261" s="235">
        <v>45950</v>
      </c>
      <c r="C261" s="222" t="s">
        <v>631</v>
      </c>
      <c r="D261" s="134" t="s">
        <v>94</v>
      </c>
      <c r="E261" s="219" t="s">
        <v>96</v>
      </c>
      <c r="F261" s="89" t="s">
        <v>18</v>
      </c>
      <c r="G261" s="90" t="s">
        <v>292</v>
      </c>
      <c r="H261" s="79" t="s">
        <v>371</v>
      </c>
      <c r="I261" s="79" t="s">
        <v>967</v>
      </c>
      <c r="J261" s="112">
        <v>3</v>
      </c>
      <c r="K261" s="112">
        <v>2</v>
      </c>
      <c r="L261" s="74">
        <v>3</v>
      </c>
      <c r="M261" s="74">
        <f t="shared" si="40"/>
        <v>18</v>
      </c>
      <c r="N261" s="75" t="str">
        <f t="shared" si="31"/>
        <v>Moyen</v>
      </c>
      <c r="O261" s="100" t="s">
        <v>588</v>
      </c>
      <c r="P261" s="70"/>
      <c r="Q261" s="70"/>
      <c r="R261" s="70"/>
    </row>
    <row r="262" spans="1:24" ht="52" x14ac:dyDescent="0.35">
      <c r="A262" s="234">
        <v>296</v>
      </c>
      <c r="B262" s="235">
        <v>45950</v>
      </c>
      <c r="C262" s="222" t="s">
        <v>631</v>
      </c>
      <c r="D262" s="134" t="s">
        <v>94</v>
      </c>
      <c r="E262" s="219" t="s">
        <v>96</v>
      </c>
      <c r="F262" s="89" t="s">
        <v>5</v>
      </c>
      <c r="G262" s="94" t="s">
        <v>158</v>
      </c>
      <c r="H262" s="79" t="s">
        <v>595</v>
      </c>
      <c r="I262" s="111"/>
      <c r="J262" s="112">
        <v>2</v>
      </c>
      <c r="K262" s="112">
        <v>1</v>
      </c>
      <c r="L262" s="74">
        <v>3</v>
      </c>
      <c r="M262" s="74">
        <f t="shared" si="40"/>
        <v>6</v>
      </c>
      <c r="N262" s="75" t="str">
        <f t="shared" ref="N262:N300" si="41">IF(M262=0,"-",IF(OR(M262&lt;=8,M262="J"),"Faible",IF(OR(M262&lt;=26,M262="K"),"Moyen","Elevé")))</f>
        <v>Faible</v>
      </c>
      <c r="O262" s="100" t="s">
        <v>1052</v>
      </c>
      <c r="P262" s="70"/>
      <c r="Q262" s="70"/>
      <c r="R262" s="70"/>
      <c r="S262" s="53"/>
    </row>
    <row r="263" spans="1:24" ht="39" x14ac:dyDescent="0.35">
      <c r="A263" s="218">
        <v>297</v>
      </c>
      <c r="B263" s="235">
        <v>45950</v>
      </c>
      <c r="C263" s="222" t="s">
        <v>631</v>
      </c>
      <c r="D263" s="134" t="s">
        <v>94</v>
      </c>
      <c r="E263" s="219" t="s">
        <v>97</v>
      </c>
      <c r="F263" s="70" t="s">
        <v>5</v>
      </c>
      <c r="G263" s="94" t="s">
        <v>158</v>
      </c>
      <c r="H263" s="70" t="s">
        <v>372</v>
      </c>
      <c r="I263" s="70" t="s">
        <v>682</v>
      </c>
      <c r="J263" s="73">
        <v>1</v>
      </c>
      <c r="K263" s="73">
        <v>1</v>
      </c>
      <c r="L263" s="73">
        <v>3</v>
      </c>
      <c r="M263" s="74">
        <f t="shared" si="40"/>
        <v>3</v>
      </c>
      <c r="N263" s="75" t="str">
        <f t="shared" si="41"/>
        <v>Faible</v>
      </c>
      <c r="O263" s="100"/>
      <c r="P263" s="70"/>
      <c r="Q263" s="70"/>
      <c r="R263" s="70"/>
    </row>
    <row r="264" spans="1:24" ht="39" x14ac:dyDescent="0.35">
      <c r="A264" s="234">
        <v>298</v>
      </c>
      <c r="B264" s="235">
        <v>45950</v>
      </c>
      <c r="C264" s="222" t="s">
        <v>631</v>
      </c>
      <c r="D264" s="134" t="s">
        <v>94</v>
      </c>
      <c r="E264" s="219" t="s">
        <v>97</v>
      </c>
      <c r="F264" s="70" t="s">
        <v>5</v>
      </c>
      <c r="G264" s="94" t="s">
        <v>158</v>
      </c>
      <c r="H264" s="70" t="s">
        <v>596</v>
      </c>
      <c r="I264" s="70"/>
      <c r="J264" s="73">
        <v>2</v>
      </c>
      <c r="K264" s="73">
        <v>1</v>
      </c>
      <c r="L264" s="73">
        <v>3</v>
      </c>
      <c r="M264" s="74">
        <f t="shared" si="40"/>
        <v>6</v>
      </c>
      <c r="N264" s="75" t="str">
        <f t="shared" si="41"/>
        <v>Faible</v>
      </c>
      <c r="O264" s="100" t="s">
        <v>597</v>
      </c>
      <c r="P264" s="70"/>
      <c r="Q264" s="70"/>
      <c r="R264" s="70"/>
    </row>
    <row r="265" spans="1:24" ht="39" x14ac:dyDescent="0.35">
      <c r="A265" s="234">
        <v>299</v>
      </c>
      <c r="B265" s="235">
        <v>45916</v>
      </c>
      <c r="C265" s="222" t="s">
        <v>631</v>
      </c>
      <c r="D265" s="221" t="s">
        <v>79</v>
      </c>
      <c r="E265" s="219" t="s">
        <v>169</v>
      </c>
      <c r="F265" s="70" t="s">
        <v>163</v>
      </c>
      <c r="G265" s="70" t="s">
        <v>373</v>
      </c>
      <c r="H265" s="70" t="s">
        <v>823</v>
      </c>
      <c r="I265" s="70" t="s">
        <v>861</v>
      </c>
      <c r="J265" s="73">
        <v>3</v>
      </c>
      <c r="K265" s="73">
        <v>1</v>
      </c>
      <c r="L265" s="73">
        <v>3</v>
      </c>
      <c r="M265" s="74">
        <f t="shared" si="40"/>
        <v>9</v>
      </c>
      <c r="N265" s="75" t="str">
        <f t="shared" si="41"/>
        <v>Moyen</v>
      </c>
      <c r="O265" s="100" t="s">
        <v>860</v>
      </c>
      <c r="P265" s="70"/>
      <c r="Q265" s="70"/>
      <c r="R265" s="70"/>
    </row>
    <row r="266" spans="1:24" ht="26" x14ac:dyDescent="0.35">
      <c r="A266" s="218">
        <v>300</v>
      </c>
      <c r="B266" s="235">
        <v>45950</v>
      </c>
      <c r="C266" s="222" t="s">
        <v>631</v>
      </c>
      <c r="D266" s="221" t="s">
        <v>236</v>
      </c>
      <c r="E266" s="219" t="s">
        <v>169</v>
      </c>
      <c r="F266" s="70" t="s">
        <v>163</v>
      </c>
      <c r="G266" s="70" t="s">
        <v>373</v>
      </c>
      <c r="H266" s="70" t="s">
        <v>198</v>
      </c>
      <c r="I266" s="70" t="s">
        <v>392</v>
      </c>
      <c r="J266" s="73">
        <v>4</v>
      </c>
      <c r="K266" s="148">
        <v>1</v>
      </c>
      <c r="L266" s="73">
        <v>4</v>
      </c>
      <c r="M266" s="74">
        <f t="shared" si="40"/>
        <v>16</v>
      </c>
      <c r="N266" s="75" t="str">
        <f t="shared" si="41"/>
        <v>Moyen</v>
      </c>
      <c r="O266" s="100" t="s">
        <v>394</v>
      </c>
      <c r="P266" s="70"/>
      <c r="Q266" s="70"/>
      <c r="R266" s="70"/>
    </row>
    <row r="267" spans="1:24" ht="117" x14ac:dyDescent="0.35">
      <c r="A267" s="234">
        <v>301</v>
      </c>
      <c r="B267" s="235">
        <v>45916</v>
      </c>
      <c r="C267" s="222" t="s">
        <v>631</v>
      </c>
      <c r="D267" s="100" t="s">
        <v>100</v>
      </c>
      <c r="E267" s="219" t="s">
        <v>169</v>
      </c>
      <c r="F267" s="70" t="s">
        <v>17</v>
      </c>
      <c r="G267" s="78" t="s">
        <v>137</v>
      </c>
      <c r="H267" s="70" t="s">
        <v>649</v>
      </c>
      <c r="I267" s="106" t="s">
        <v>650</v>
      </c>
      <c r="J267" s="85">
        <v>4</v>
      </c>
      <c r="K267" s="155">
        <v>2</v>
      </c>
      <c r="L267" s="73">
        <v>2</v>
      </c>
      <c r="M267" s="74">
        <f>J267*K267*L267</f>
        <v>16</v>
      </c>
      <c r="N267" s="75" t="str">
        <f t="shared" si="41"/>
        <v>Moyen</v>
      </c>
      <c r="O267" s="100" t="s">
        <v>1053</v>
      </c>
      <c r="P267" s="70"/>
      <c r="Q267" s="70"/>
      <c r="R267" s="70"/>
    </row>
    <row r="268" spans="1:24" ht="104" x14ac:dyDescent="0.35">
      <c r="A268" s="234">
        <v>302</v>
      </c>
      <c r="B268" s="235">
        <v>45950</v>
      </c>
      <c r="C268" s="222" t="s">
        <v>631</v>
      </c>
      <c r="D268" s="134" t="s">
        <v>94</v>
      </c>
      <c r="E268" s="134" t="s">
        <v>96</v>
      </c>
      <c r="F268" s="70" t="s">
        <v>11</v>
      </c>
      <c r="G268" s="78" t="s">
        <v>361</v>
      </c>
      <c r="H268" s="70" t="s">
        <v>968</v>
      </c>
      <c r="I268" s="70"/>
      <c r="J268" s="73">
        <v>4</v>
      </c>
      <c r="K268" s="73">
        <v>1</v>
      </c>
      <c r="L268" s="73">
        <v>4</v>
      </c>
      <c r="M268" s="74">
        <f t="shared" ref="M268:M278" si="42">J268*K268*L268</f>
        <v>16</v>
      </c>
      <c r="N268" s="75" t="str">
        <f t="shared" si="41"/>
        <v>Moyen</v>
      </c>
      <c r="O268" s="100" t="s">
        <v>1054</v>
      </c>
      <c r="P268" s="70"/>
      <c r="Q268" s="70"/>
      <c r="R268" s="70"/>
    </row>
    <row r="269" spans="1:24" ht="65" x14ac:dyDescent="0.35">
      <c r="A269" s="218">
        <v>303</v>
      </c>
      <c r="B269" s="235">
        <v>45950</v>
      </c>
      <c r="C269" s="222" t="s">
        <v>631</v>
      </c>
      <c r="D269" s="134" t="s">
        <v>94</v>
      </c>
      <c r="E269" s="253" t="s">
        <v>314</v>
      </c>
      <c r="F269" s="70" t="s">
        <v>11</v>
      </c>
      <c r="G269" s="78" t="s">
        <v>361</v>
      </c>
      <c r="H269" s="70" t="s">
        <v>374</v>
      </c>
      <c r="I269" s="124"/>
      <c r="J269" s="73">
        <v>4</v>
      </c>
      <c r="K269" s="73">
        <v>1</v>
      </c>
      <c r="L269" s="73">
        <v>2</v>
      </c>
      <c r="M269" s="74">
        <f t="shared" si="42"/>
        <v>8</v>
      </c>
      <c r="N269" s="75" t="str">
        <f t="shared" si="41"/>
        <v>Faible</v>
      </c>
      <c r="O269" s="100" t="s">
        <v>684</v>
      </c>
      <c r="P269" s="70"/>
      <c r="Q269" s="70"/>
      <c r="R269" s="70"/>
    </row>
    <row r="270" spans="1:24" ht="104" x14ac:dyDescent="0.35">
      <c r="A270" s="234">
        <v>304</v>
      </c>
      <c r="B270" s="235">
        <v>45950</v>
      </c>
      <c r="C270" s="222" t="s">
        <v>631</v>
      </c>
      <c r="D270" s="134" t="s">
        <v>94</v>
      </c>
      <c r="E270" s="253" t="s">
        <v>96</v>
      </c>
      <c r="F270" s="89" t="s">
        <v>11</v>
      </c>
      <c r="G270" s="94" t="s">
        <v>361</v>
      </c>
      <c r="H270" s="81" t="s">
        <v>375</v>
      </c>
      <c r="I270" s="81"/>
      <c r="J270" s="74">
        <v>3</v>
      </c>
      <c r="K270" s="74">
        <v>2</v>
      </c>
      <c r="L270" s="74">
        <v>4</v>
      </c>
      <c r="M270" s="74">
        <f t="shared" si="42"/>
        <v>24</v>
      </c>
      <c r="N270" s="75" t="str">
        <f t="shared" si="41"/>
        <v>Moyen</v>
      </c>
      <c r="O270" s="100" t="s">
        <v>1054</v>
      </c>
      <c r="P270" s="70"/>
      <c r="Q270" s="70"/>
      <c r="R270" s="70"/>
    </row>
    <row r="271" spans="1:24" ht="65" x14ac:dyDescent="0.35">
      <c r="A271" s="234">
        <v>305</v>
      </c>
      <c r="B271" s="235">
        <v>45950</v>
      </c>
      <c r="C271" s="222" t="s">
        <v>631</v>
      </c>
      <c r="D271" s="105" t="s">
        <v>102</v>
      </c>
      <c r="E271" s="134" t="s">
        <v>81</v>
      </c>
      <c r="F271" s="221" t="s">
        <v>812</v>
      </c>
      <c r="G271" s="78" t="s">
        <v>179</v>
      </c>
      <c r="H271" s="70" t="s">
        <v>376</v>
      </c>
      <c r="I271" s="70"/>
      <c r="J271" s="73">
        <v>1</v>
      </c>
      <c r="K271" s="73">
        <v>2</v>
      </c>
      <c r="L271" s="73">
        <v>4</v>
      </c>
      <c r="M271" s="74">
        <f t="shared" si="42"/>
        <v>8</v>
      </c>
      <c r="N271" s="75" t="str">
        <f t="shared" si="41"/>
        <v>Faible</v>
      </c>
      <c r="O271" s="100" t="s">
        <v>1055</v>
      </c>
      <c r="P271" s="70"/>
      <c r="Q271" s="70"/>
      <c r="R271" s="70"/>
    </row>
    <row r="272" spans="1:24" ht="50" customHeight="1" x14ac:dyDescent="0.35">
      <c r="A272" s="218">
        <v>306</v>
      </c>
      <c r="B272" s="235">
        <v>45916</v>
      </c>
      <c r="C272" s="222" t="s">
        <v>631</v>
      </c>
      <c r="D272" s="105" t="s">
        <v>102</v>
      </c>
      <c r="E272" s="134" t="s">
        <v>169</v>
      </c>
      <c r="F272" s="221" t="s">
        <v>812</v>
      </c>
      <c r="G272" s="78" t="s">
        <v>179</v>
      </c>
      <c r="H272" s="70" t="s">
        <v>969</v>
      </c>
      <c r="I272" s="70"/>
      <c r="J272" s="73">
        <v>1</v>
      </c>
      <c r="K272" s="73">
        <v>2</v>
      </c>
      <c r="L272" s="73">
        <v>2</v>
      </c>
      <c r="M272" s="74">
        <f t="shared" si="42"/>
        <v>4</v>
      </c>
      <c r="N272" s="75" t="str">
        <f t="shared" si="41"/>
        <v>Faible</v>
      </c>
      <c r="O272" s="100"/>
      <c r="P272" s="70"/>
      <c r="Q272" s="70"/>
      <c r="R272" s="70"/>
    </row>
    <row r="273" spans="1:18" ht="26" x14ac:dyDescent="0.35">
      <c r="A273" s="234">
        <v>307</v>
      </c>
      <c r="B273" s="235">
        <v>45916</v>
      </c>
      <c r="C273" s="222" t="s">
        <v>631</v>
      </c>
      <c r="D273" s="105" t="s">
        <v>102</v>
      </c>
      <c r="E273" s="219" t="s">
        <v>169</v>
      </c>
      <c r="F273" s="70" t="s">
        <v>13</v>
      </c>
      <c r="G273" s="78" t="s">
        <v>275</v>
      </c>
      <c r="H273" s="70" t="s">
        <v>970</v>
      </c>
      <c r="I273" s="70"/>
      <c r="J273" s="73">
        <v>2</v>
      </c>
      <c r="K273" s="73">
        <v>2</v>
      </c>
      <c r="L273" s="73">
        <v>2</v>
      </c>
      <c r="M273" s="74">
        <f t="shared" si="42"/>
        <v>8</v>
      </c>
      <c r="N273" s="75" t="str">
        <f t="shared" si="41"/>
        <v>Faible</v>
      </c>
      <c r="O273" s="100"/>
      <c r="P273" s="70"/>
      <c r="Q273" s="70"/>
      <c r="R273" s="70"/>
    </row>
    <row r="274" spans="1:18" ht="26" x14ac:dyDescent="0.35">
      <c r="A274" s="234">
        <v>308</v>
      </c>
      <c r="B274" s="235">
        <v>45950</v>
      </c>
      <c r="C274" s="222" t="s">
        <v>631</v>
      </c>
      <c r="D274" s="105" t="s">
        <v>102</v>
      </c>
      <c r="E274" s="134" t="s">
        <v>81</v>
      </c>
      <c r="F274" s="70" t="s">
        <v>18</v>
      </c>
      <c r="G274" s="90" t="s">
        <v>185</v>
      </c>
      <c r="H274" s="70" t="s">
        <v>377</v>
      </c>
      <c r="I274" s="135" t="s">
        <v>700</v>
      </c>
      <c r="J274" s="73">
        <v>2</v>
      </c>
      <c r="K274" s="73">
        <v>4</v>
      </c>
      <c r="L274" s="73">
        <v>2</v>
      </c>
      <c r="M274" s="74">
        <f t="shared" si="42"/>
        <v>16</v>
      </c>
      <c r="N274" s="75" t="str">
        <f t="shared" si="41"/>
        <v>Moyen</v>
      </c>
      <c r="O274" s="100" t="s">
        <v>683</v>
      </c>
      <c r="P274" s="70"/>
      <c r="Q274" s="70"/>
      <c r="R274" s="70"/>
    </row>
    <row r="275" spans="1:18" ht="78.5" customHeight="1" x14ac:dyDescent="0.35">
      <c r="A275" s="218">
        <v>309</v>
      </c>
      <c r="B275" s="235">
        <v>45916</v>
      </c>
      <c r="C275" s="222" t="s">
        <v>631</v>
      </c>
      <c r="D275" s="105" t="s">
        <v>102</v>
      </c>
      <c r="E275" s="134" t="s">
        <v>169</v>
      </c>
      <c r="F275" s="70" t="s">
        <v>18</v>
      </c>
      <c r="G275" s="94" t="s">
        <v>300</v>
      </c>
      <c r="H275" s="70" t="s">
        <v>377</v>
      </c>
      <c r="I275" s="70" t="s">
        <v>378</v>
      </c>
      <c r="J275" s="73">
        <v>3</v>
      </c>
      <c r="K275" s="73">
        <v>2</v>
      </c>
      <c r="L275" s="73">
        <v>1</v>
      </c>
      <c r="M275" s="74">
        <f t="shared" si="42"/>
        <v>6</v>
      </c>
      <c r="N275" s="75" t="str">
        <f t="shared" si="41"/>
        <v>Faible</v>
      </c>
      <c r="O275" s="100" t="s">
        <v>651</v>
      </c>
      <c r="P275" s="70"/>
      <c r="Q275" s="70"/>
      <c r="R275" s="70"/>
    </row>
    <row r="276" spans="1:18" ht="26" x14ac:dyDescent="0.35">
      <c r="A276" s="234">
        <v>310</v>
      </c>
      <c r="B276" s="235">
        <v>45950</v>
      </c>
      <c r="C276" s="222" t="s">
        <v>631</v>
      </c>
      <c r="D276" s="105" t="s">
        <v>102</v>
      </c>
      <c r="E276" s="219" t="s">
        <v>81</v>
      </c>
      <c r="F276" s="70" t="s">
        <v>193</v>
      </c>
      <c r="G276" s="78" t="s">
        <v>152</v>
      </c>
      <c r="H276" s="70" t="s">
        <v>379</v>
      </c>
      <c r="I276" s="70" t="s">
        <v>971</v>
      </c>
      <c r="J276" s="73">
        <v>1</v>
      </c>
      <c r="K276" s="73">
        <v>2</v>
      </c>
      <c r="L276" s="73">
        <v>4</v>
      </c>
      <c r="M276" s="74">
        <f t="shared" si="42"/>
        <v>8</v>
      </c>
      <c r="N276" s="75" t="str">
        <f t="shared" si="41"/>
        <v>Faible</v>
      </c>
      <c r="O276" s="100" t="s">
        <v>381</v>
      </c>
      <c r="P276" s="70"/>
      <c r="Q276" s="70"/>
      <c r="R276" s="70"/>
    </row>
    <row r="277" spans="1:18" ht="26" x14ac:dyDescent="0.35">
      <c r="A277" s="234">
        <v>311</v>
      </c>
      <c r="B277" s="244">
        <v>45916</v>
      </c>
      <c r="C277" s="222" t="s">
        <v>631</v>
      </c>
      <c r="D277" s="105" t="s">
        <v>102</v>
      </c>
      <c r="E277" s="219" t="s">
        <v>169</v>
      </c>
      <c r="F277" s="70" t="s">
        <v>193</v>
      </c>
      <c r="G277" s="78" t="s">
        <v>152</v>
      </c>
      <c r="H277" s="70" t="s">
        <v>379</v>
      </c>
      <c r="I277" s="70" t="s">
        <v>382</v>
      </c>
      <c r="J277" s="73">
        <v>1</v>
      </c>
      <c r="K277" s="73">
        <v>2</v>
      </c>
      <c r="L277" s="73">
        <v>3</v>
      </c>
      <c r="M277" s="74">
        <f t="shared" si="42"/>
        <v>6</v>
      </c>
      <c r="N277" s="75" t="str">
        <f t="shared" si="41"/>
        <v>Faible</v>
      </c>
      <c r="O277" s="100" t="s">
        <v>383</v>
      </c>
      <c r="P277" s="70"/>
      <c r="Q277" s="70"/>
      <c r="R277" s="70"/>
    </row>
    <row r="278" spans="1:18" ht="52" x14ac:dyDescent="0.35">
      <c r="A278" s="218">
        <v>312</v>
      </c>
      <c r="B278" s="235">
        <v>45916</v>
      </c>
      <c r="C278" s="222" t="s">
        <v>631</v>
      </c>
      <c r="D278" s="105" t="s">
        <v>102</v>
      </c>
      <c r="E278" s="134" t="s">
        <v>169</v>
      </c>
      <c r="F278" s="70" t="s">
        <v>5</v>
      </c>
      <c r="G278" s="94" t="s">
        <v>158</v>
      </c>
      <c r="H278" s="70" t="s">
        <v>825</v>
      </c>
      <c r="I278" s="70" t="s">
        <v>652</v>
      </c>
      <c r="J278" s="73">
        <v>2</v>
      </c>
      <c r="K278" s="73">
        <v>3</v>
      </c>
      <c r="L278" s="73">
        <v>1</v>
      </c>
      <c r="M278" s="74">
        <f t="shared" si="42"/>
        <v>6</v>
      </c>
      <c r="N278" s="75" t="str">
        <f t="shared" si="41"/>
        <v>Faible</v>
      </c>
      <c r="O278" s="100"/>
      <c r="P278" s="70"/>
      <c r="Q278" s="70"/>
      <c r="R278" s="70"/>
    </row>
    <row r="279" spans="1:18" ht="26" x14ac:dyDescent="0.35">
      <c r="A279" s="234">
        <v>313</v>
      </c>
      <c r="B279" s="67">
        <v>45929</v>
      </c>
      <c r="C279" s="73" t="s">
        <v>631</v>
      </c>
      <c r="D279" s="105" t="s">
        <v>727</v>
      </c>
      <c r="E279" s="219" t="s">
        <v>786</v>
      </c>
      <c r="F279" s="70" t="s">
        <v>19</v>
      </c>
      <c r="G279" s="70" t="s">
        <v>275</v>
      </c>
      <c r="H279" s="96" t="s">
        <v>811</v>
      </c>
      <c r="I279" s="70" t="s">
        <v>934</v>
      </c>
      <c r="J279" s="73">
        <v>1</v>
      </c>
      <c r="K279" s="73">
        <v>3</v>
      </c>
      <c r="L279" s="73">
        <v>1</v>
      </c>
      <c r="M279" s="74">
        <f t="shared" ref="M279" si="43">J279*K279*L279</f>
        <v>3</v>
      </c>
      <c r="N279" s="75" t="str">
        <f t="shared" ref="N279" si="44">IF(M279=0,"-",IF(OR(M279&lt;=8,M279="J"),"Faible",IF(OR(M279&lt;=26,M279="K"),"Moyen","Elevé")))</f>
        <v>Faible</v>
      </c>
      <c r="O279" s="187"/>
      <c r="P279" s="70"/>
      <c r="Q279" s="70"/>
      <c r="R279" s="70"/>
    </row>
    <row r="280" spans="1:18" ht="65" x14ac:dyDescent="0.35">
      <c r="A280" s="234">
        <v>320</v>
      </c>
      <c r="B280" s="67">
        <v>45971</v>
      </c>
      <c r="C280" s="73" t="s">
        <v>877</v>
      </c>
      <c r="D280" s="105" t="s">
        <v>79</v>
      </c>
      <c r="E280" s="73" t="s">
        <v>89</v>
      </c>
      <c r="F280" s="70" t="s">
        <v>20</v>
      </c>
      <c r="G280" s="78" t="s">
        <v>167</v>
      </c>
      <c r="H280" s="72" t="s">
        <v>744</v>
      </c>
      <c r="I280" s="70" t="s">
        <v>1030</v>
      </c>
      <c r="J280" s="113"/>
      <c r="K280" s="113"/>
      <c r="L280" s="97"/>
      <c r="M280" s="63" t="s">
        <v>71</v>
      </c>
      <c r="N280" s="75" t="str">
        <f t="shared" ref="N280:N285" si="45">IF(M280=0,"-",IF(OR(M280&lt;=8,M280="J"),"Faible",IF(OR(M280&lt;=26,M280="K"),"Moyen","Elevé")))</f>
        <v>Moyen</v>
      </c>
      <c r="O280" s="70"/>
      <c r="P280" s="70"/>
      <c r="Q280" s="70"/>
      <c r="R280" s="70"/>
    </row>
    <row r="281" spans="1:18" ht="118.5" customHeight="1" x14ac:dyDescent="0.35">
      <c r="A281" s="218">
        <v>321</v>
      </c>
      <c r="B281" s="67">
        <v>45971</v>
      </c>
      <c r="C281" s="73" t="s">
        <v>877</v>
      </c>
      <c r="D281" s="105" t="s">
        <v>79</v>
      </c>
      <c r="E281" s="73" t="s">
        <v>89</v>
      </c>
      <c r="F281" s="70" t="s">
        <v>20</v>
      </c>
      <c r="G281" s="78" t="s">
        <v>167</v>
      </c>
      <c r="H281" s="72" t="s">
        <v>1032</v>
      </c>
      <c r="I281" s="70" t="s">
        <v>1033</v>
      </c>
      <c r="J281" s="113"/>
      <c r="K281" s="113"/>
      <c r="L281" s="97"/>
      <c r="M281" s="63" t="s">
        <v>71</v>
      </c>
      <c r="N281" s="75" t="str">
        <f t="shared" si="45"/>
        <v>Moyen</v>
      </c>
      <c r="O281" s="70" t="s">
        <v>745</v>
      </c>
      <c r="P281" s="70"/>
      <c r="Q281" s="70"/>
      <c r="R281" s="70"/>
    </row>
    <row r="282" spans="1:18" ht="108.5" customHeight="1" x14ac:dyDescent="0.35">
      <c r="A282" s="234">
        <v>322</v>
      </c>
      <c r="B282" s="67">
        <v>45971</v>
      </c>
      <c r="C282" s="73" t="s">
        <v>877</v>
      </c>
      <c r="D282" s="105" t="s">
        <v>79</v>
      </c>
      <c r="E282" s="73" t="s">
        <v>89</v>
      </c>
      <c r="F282" s="70" t="s">
        <v>20</v>
      </c>
      <c r="G282" s="78" t="s">
        <v>167</v>
      </c>
      <c r="H282" s="168" t="s">
        <v>740</v>
      </c>
      <c r="I282" s="70" t="s">
        <v>1031</v>
      </c>
      <c r="J282" s="113"/>
      <c r="K282" s="113"/>
      <c r="L282" s="97"/>
      <c r="M282" s="64" t="s">
        <v>69</v>
      </c>
      <c r="N282" s="75" t="str">
        <f t="shared" ref="N282" si="46">IF(M282=0,"-",IF(OR(M282&lt;=8,M282="J"),"Faible",IF(OR(M282&lt;=26,M282="K"),"Moyen","Elevé")))</f>
        <v>Faible</v>
      </c>
      <c r="O282" s="70" t="s">
        <v>746</v>
      </c>
      <c r="P282" s="70"/>
      <c r="Q282" s="70"/>
      <c r="R282" s="70"/>
    </row>
    <row r="283" spans="1:18" ht="78" x14ac:dyDescent="0.35">
      <c r="A283" s="234">
        <v>323</v>
      </c>
      <c r="B283" s="67">
        <v>45971</v>
      </c>
      <c r="C283" s="73" t="s">
        <v>877</v>
      </c>
      <c r="D283" s="105" t="s">
        <v>79</v>
      </c>
      <c r="E283" s="73" t="s">
        <v>89</v>
      </c>
      <c r="F283" s="70" t="s">
        <v>20</v>
      </c>
      <c r="G283" s="78" t="s">
        <v>167</v>
      </c>
      <c r="H283" s="72" t="s">
        <v>741</v>
      </c>
      <c r="I283" s="70" t="s">
        <v>1036</v>
      </c>
      <c r="J283" s="113"/>
      <c r="K283" s="113"/>
      <c r="L283" s="97"/>
      <c r="M283" s="64" t="s">
        <v>69</v>
      </c>
      <c r="N283" s="75" t="str">
        <f t="shared" si="45"/>
        <v>Faible</v>
      </c>
      <c r="O283" s="70"/>
      <c r="P283" s="70"/>
      <c r="Q283" s="70"/>
      <c r="R283" s="70"/>
    </row>
    <row r="284" spans="1:18" ht="65" x14ac:dyDescent="0.35">
      <c r="A284" s="218">
        <v>324</v>
      </c>
      <c r="B284" s="67">
        <v>45971</v>
      </c>
      <c r="C284" s="73" t="s">
        <v>877</v>
      </c>
      <c r="D284" s="105" t="s">
        <v>79</v>
      </c>
      <c r="E284" s="73" t="s">
        <v>89</v>
      </c>
      <c r="F284" s="70" t="s">
        <v>20</v>
      </c>
      <c r="G284" s="78" t="s">
        <v>167</v>
      </c>
      <c r="H284" s="168" t="s">
        <v>760</v>
      </c>
      <c r="I284" s="70" t="s">
        <v>1035</v>
      </c>
      <c r="J284" s="113"/>
      <c r="K284" s="113"/>
      <c r="L284" s="97"/>
      <c r="M284" s="64" t="s">
        <v>69</v>
      </c>
      <c r="N284" s="75" t="str">
        <f t="shared" si="45"/>
        <v>Faible</v>
      </c>
      <c r="O284" s="70"/>
      <c r="P284" s="70"/>
      <c r="Q284" s="70"/>
      <c r="R284" s="70"/>
    </row>
    <row r="285" spans="1:18" ht="65" x14ac:dyDescent="0.35">
      <c r="A285" s="234">
        <v>325</v>
      </c>
      <c r="B285" s="67">
        <v>45971</v>
      </c>
      <c r="C285" s="73" t="s">
        <v>877</v>
      </c>
      <c r="D285" s="105" t="s">
        <v>79</v>
      </c>
      <c r="E285" s="73" t="s">
        <v>89</v>
      </c>
      <c r="F285" s="70" t="s">
        <v>20</v>
      </c>
      <c r="G285" s="78" t="s">
        <v>167</v>
      </c>
      <c r="H285" s="72" t="s">
        <v>743</v>
      </c>
      <c r="I285" s="70" t="s">
        <v>1034</v>
      </c>
      <c r="J285" s="113"/>
      <c r="K285" s="113"/>
      <c r="L285" s="97"/>
      <c r="M285" s="63" t="s">
        <v>71</v>
      </c>
      <c r="N285" s="75" t="str">
        <f t="shared" si="45"/>
        <v>Moyen</v>
      </c>
      <c r="O285" s="70"/>
      <c r="P285" s="70"/>
      <c r="Q285" s="70"/>
      <c r="R285" s="70"/>
    </row>
    <row r="286" spans="1:18" ht="65" x14ac:dyDescent="0.35">
      <c r="A286" s="234">
        <v>338</v>
      </c>
      <c r="B286" s="67">
        <v>45985</v>
      </c>
      <c r="C286" s="70" t="s">
        <v>877</v>
      </c>
      <c r="D286" s="69" t="s">
        <v>79</v>
      </c>
      <c r="E286" s="73" t="s">
        <v>736</v>
      </c>
      <c r="F286" s="70" t="s">
        <v>20</v>
      </c>
      <c r="G286" s="78" t="s">
        <v>167</v>
      </c>
      <c r="H286" s="72" t="s">
        <v>1063</v>
      </c>
      <c r="I286" s="70" t="s">
        <v>742</v>
      </c>
      <c r="J286" s="113"/>
      <c r="K286" s="113"/>
      <c r="L286" s="97"/>
      <c r="M286" s="65" t="s">
        <v>71</v>
      </c>
      <c r="N286" s="75" t="str">
        <f t="shared" ref="N286" si="47">IF(M286=0,"-",IF(OR(M286&lt;=8,M286="J"),"Faible",IF(OR(M286&lt;=26,M286="K"),"Moyen","Elevé")))</f>
        <v>Moyen</v>
      </c>
      <c r="O286" s="70"/>
      <c r="P286" s="70"/>
      <c r="Q286" s="70"/>
      <c r="R286" s="70"/>
    </row>
    <row r="287" spans="1:18" s="237" customFormat="1" ht="94.5" customHeight="1" x14ac:dyDescent="0.35">
      <c r="A287" s="218">
        <v>339</v>
      </c>
      <c r="B287" s="235">
        <v>45985</v>
      </c>
      <c r="C287" s="100" t="s">
        <v>877</v>
      </c>
      <c r="D287" s="221" t="s">
        <v>79</v>
      </c>
      <c r="E287" s="134" t="s">
        <v>736</v>
      </c>
      <c r="F287" s="100" t="s">
        <v>20</v>
      </c>
      <c r="G287" s="78" t="s">
        <v>167</v>
      </c>
      <c r="H287" s="223" t="s">
        <v>1064</v>
      </c>
      <c r="I287" s="100" t="s">
        <v>737</v>
      </c>
      <c r="J287" s="262"/>
      <c r="K287" s="262"/>
      <c r="L287" s="263"/>
      <c r="M287" s="289" t="s">
        <v>69</v>
      </c>
      <c r="N287" s="75" t="str">
        <f t="shared" ref="N287:N288" si="48">IF(M287=0,"-",IF(OR(M287&lt;=8,M287="J"),"Faible",IF(OR(M287&lt;=26,M287="K"),"Moyen","Elevé")))</f>
        <v>Faible</v>
      </c>
      <c r="O287" s="100"/>
      <c r="P287" s="100"/>
      <c r="Q287" s="100"/>
      <c r="R287" s="100"/>
    </row>
    <row r="288" spans="1:18" s="237" customFormat="1" ht="46.5" customHeight="1" x14ac:dyDescent="0.35">
      <c r="A288" s="234">
        <v>340</v>
      </c>
      <c r="B288" s="235">
        <v>45985</v>
      </c>
      <c r="C288" s="100" t="s">
        <v>877</v>
      </c>
      <c r="D288" s="221" t="s">
        <v>79</v>
      </c>
      <c r="E288" s="134" t="s">
        <v>736</v>
      </c>
      <c r="F288" s="100" t="s">
        <v>20</v>
      </c>
      <c r="G288" s="78" t="s">
        <v>167</v>
      </c>
      <c r="H288" s="290" t="s">
        <v>1065</v>
      </c>
      <c r="I288" s="100"/>
      <c r="J288" s="262"/>
      <c r="K288" s="262"/>
      <c r="L288" s="263"/>
      <c r="M288" s="65" t="s">
        <v>71</v>
      </c>
      <c r="N288" s="288" t="str">
        <f t="shared" si="48"/>
        <v>Moyen</v>
      </c>
      <c r="O288" s="100"/>
      <c r="P288" s="100"/>
      <c r="Q288" s="100"/>
      <c r="R288" s="100"/>
    </row>
    <row r="289" spans="1:24" ht="39" x14ac:dyDescent="0.35">
      <c r="A289" s="234">
        <v>341</v>
      </c>
      <c r="B289" s="67">
        <v>45985</v>
      </c>
      <c r="C289" s="70" t="s">
        <v>877</v>
      </c>
      <c r="D289" s="69" t="s">
        <v>79</v>
      </c>
      <c r="E289" s="73" t="s">
        <v>736</v>
      </c>
      <c r="F289" s="70" t="s">
        <v>20</v>
      </c>
      <c r="G289" s="78" t="s">
        <v>167</v>
      </c>
      <c r="H289" s="72" t="s">
        <v>1067</v>
      </c>
      <c r="I289" s="135" t="s">
        <v>1066</v>
      </c>
      <c r="J289" s="113"/>
      <c r="K289" s="113"/>
      <c r="L289" s="97"/>
      <c r="M289" s="65" t="s">
        <v>71</v>
      </c>
      <c r="N289" s="288" t="str">
        <f t="shared" ref="N289" si="49">IF(M289=0,"-",IF(OR(M289&lt;=8,M289="J"),"Faible",IF(OR(M289&lt;=26,M289="K"),"Moyen","Elevé")))</f>
        <v>Moyen</v>
      </c>
      <c r="O289" s="70"/>
      <c r="P289" s="70"/>
      <c r="Q289" s="70"/>
      <c r="R289" s="70"/>
    </row>
    <row r="290" spans="1:24" ht="27" x14ac:dyDescent="0.35">
      <c r="A290" s="218">
        <v>342</v>
      </c>
      <c r="B290" s="67">
        <v>45985</v>
      </c>
      <c r="C290" s="70" t="s">
        <v>877</v>
      </c>
      <c r="D290" s="69" t="s">
        <v>79</v>
      </c>
      <c r="E290" s="73" t="s">
        <v>736</v>
      </c>
      <c r="F290" s="70" t="s">
        <v>20</v>
      </c>
      <c r="G290" s="78" t="s">
        <v>167</v>
      </c>
      <c r="H290" s="168" t="s">
        <v>739</v>
      </c>
      <c r="I290" s="70" t="s">
        <v>1068</v>
      </c>
      <c r="J290" s="113"/>
      <c r="K290" s="113"/>
      <c r="L290" s="97"/>
      <c r="M290" s="65" t="s">
        <v>71</v>
      </c>
      <c r="N290" s="288" t="str">
        <f t="shared" ref="N290" si="50">IF(M290=0,"-",IF(OR(M290&lt;=8,M290="J"),"Faible",IF(OR(M290&lt;=26,M290="K"),"Moyen","Elevé")))</f>
        <v>Moyen</v>
      </c>
      <c r="O290" s="70"/>
      <c r="P290" s="70"/>
      <c r="Q290" s="70"/>
      <c r="R290" s="70"/>
    </row>
    <row r="291" spans="1:24" ht="65.5" customHeight="1" x14ac:dyDescent="0.35">
      <c r="A291" s="234">
        <v>343</v>
      </c>
      <c r="B291" s="67">
        <v>45985</v>
      </c>
      <c r="C291" s="70" t="s">
        <v>877</v>
      </c>
      <c r="D291" s="69" t="s">
        <v>79</v>
      </c>
      <c r="E291" s="73" t="s">
        <v>736</v>
      </c>
      <c r="F291" s="70" t="s">
        <v>20</v>
      </c>
      <c r="G291" s="78" t="s">
        <v>167</v>
      </c>
      <c r="H291" s="72" t="s">
        <v>1069</v>
      </c>
      <c r="I291" s="70" t="s">
        <v>738</v>
      </c>
      <c r="J291" s="113"/>
      <c r="K291" s="113"/>
      <c r="L291" s="97"/>
      <c r="M291" s="65" t="s">
        <v>71</v>
      </c>
      <c r="N291" s="288" t="str">
        <f t="shared" ref="N291" si="51">IF(M291=0,"-",IF(OR(M291&lt;=8,M291="J"),"Faible",IF(OR(M291&lt;=26,M291="K"),"Moyen","Elevé")))</f>
        <v>Moyen</v>
      </c>
      <c r="O291" s="70"/>
      <c r="P291" s="70"/>
      <c r="Q291" s="70"/>
      <c r="R291" s="70"/>
    </row>
    <row r="292" spans="1:24" ht="52" x14ac:dyDescent="0.35">
      <c r="A292" s="234">
        <v>356</v>
      </c>
      <c r="B292" s="207">
        <v>45933</v>
      </c>
      <c r="C292" s="194" t="s">
        <v>877</v>
      </c>
      <c r="D292" s="208" t="s">
        <v>727</v>
      </c>
      <c r="E292" s="209" t="s">
        <v>169</v>
      </c>
      <c r="F292" s="210" t="s">
        <v>20</v>
      </c>
      <c r="G292" s="211" t="s">
        <v>167</v>
      </c>
      <c r="H292" s="212" t="s">
        <v>869</v>
      </c>
      <c r="I292" s="210" t="s">
        <v>868</v>
      </c>
      <c r="J292" s="197"/>
      <c r="K292" s="197"/>
      <c r="L292" s="197"/>
      <c r="M292" s="213" t="s">
        <v>71</v>
      </c>
      <c r="N292" s="214" t="str">
        <f t="shared" si="41"/>
        <v>Moyen</v>
      </c>
      <c r="O292" s="210"/>
      <c r="P292" s="210"/>
      <c r="Q292" s="210"/>
      <c r="R292" s="210"/>
    </row>
    <row r="293" spans="1:24" ht="121.5" customHeight="1" x14ac:dyDescent="0.35">
      <c r="A293" s="218">
        <v>357</v>
      </c>
      <c r="B293" s="67">
        <v>45933</v>
      </c>
      <c r="C293" s="73" t="s">
        <v>877</v>
      </c>
      <c r="D293" s="105" t="s">
        <v>727</v>
      </c>
      <c r="E293" s="87" t="s">
        <v>169</v>
      </c>
      <c r="F293" s="70" t="s">
        <v>20</v>
      </c>
      <c r="G293" s="78" t="s">
        <v>167</v>
      </c>
      <c r="H293" s="72" t="s">
        <v>870</v>
      </c>
      <c r="I293" s="70" t="s">
        <v>728</v>
      </c>
      <c r="J293" s="97"/>
      <c r="K293" s="97"/>
      <c r="L293" s="97"/>
      <c r="M293" s="63" t="s">
        <v>71</v>
      </c>
      <c r="N293" s="75" t="str">
        <f t="shared" ref="N293" si="52">IF(M293=0,"-",IF(OR(M293&lt;=8,M293="J"),"Faible",IF(OR(M293&lt;=26,M293="K"),"Moyen","Elevé")))</f>
        <v>Moyen</v>
      </c>
      <c r="O293" s="70" t="s">
        <v>384</v>
      </c>
      <c r="P293" s="70"/>
      <c r="Q293" s="70"/>
      <c r="R293" s="70"/>
    </row>
    <row r="294" spans="1:24" ht="39" x14ac:dyDescent="0.35">
      <c r="A294" s="234">
        <v>358</v>
      </c>
      <c r="B294" s="67">
        <v>45933</v>
      </c>
      <c r="C294" s="73" t="s">
        <v>877</v>
      </c>
      <c r="D294" s="105" t="s">
        <v>727</v>
      </c>
      <c r="E294" s="87" t="s">
        <v>169</v>
      </c>
      <c r="F294" s="70" t="s">
        <v>20</v>
      </c>
      <c r="G294" s="78" t="s">
        <v>167</v>
      </c>
      <c r="H294" s="72" t="s">
        <v>871</v>
      </c>
      <c r="I294" s="70" t="s">
        <v>872</v>
      </c>
      <c r="J294" s="97"/>
      <c r="K294" s="97"/>
      <c r="L294" s="97"/>
      <c r="M294" s="63" t="s">
        <v>71</v>
      </c>
      <c r="N294" s="75" t="str">
        <f t="shared" ref="N294:N295" si="53">IF(M294=0,"-",IF(OR(M294&lt;=8,M294="J"),"Faible",IF(OR(M294&lt;=26,M294="K"),"Moyen","Elevé")))</f>
        <v>Moyen</v>
      </c>
      <c r="O294" s="70" t="s">
        <v>385</v>
      </c>
      <c r="P294" s="70"/>
      <c r="Q294" s="70"/>
      <c r="R294" s="70"/>
    </row>
    <row r="295" spans="1:24" ht="39" x14ac:dyDescent="0.35">
      <c r="A295" s="234">
        <v>359</v>
      </c>
      <c r="B295" s="67">
        <v>45933</v>
      </c>
      <c r="C295" s="73" t="s">
        <v>877</v>
      </c>
      <c r="D295" s="105" t="s">
        <v>727</v>
      </c>
      <c r="E295" s="87" t="s">
        <v>169</v>
      </c>
      <c r="F295" s="70" t="s">
        <v>20</v>
      </c>
      <c r="G295" s="78" t="s">
        <v>167</v>
      </c>
      <c r="H295" s="72" t="s">
        <v>741</v>
      </c>
      <c r="I295" s="70" t="s">
        <v>874</v>
      </c>
      <c r="J295" s="97"/>
      <c r="K295" s="97"/>
      <c r="L295" s="97"/>
      <c r="M295" s="64" t="s">
        <v>69</v>
      </c>
      <c r="N295" s="75" t="str">
        <f t="shared" si="53"/>
        <v>Faible</v>
      </c>
      <c r="O295" s="70"/>
      <c r="P295" s="70"/>
      <c r="Q295" s="70"/>
      <c r="R295" s="70"/>
    </row>
    <row r="296" spans="1:24" ht="65" x14ac:dyDescent="0.35">
      <c r="A296" s="218">
        <v>360</v>
      </c>
      <c r="B296" s="198">
        <v>45933</v>
      </c>
      <c r="C296" s="193" t="s">
        <v>877</v>
      </c>
      <c r="D296" s="199" t="s">
        <v>727</v>
      </c>
      <c r="E296" s="200" t="s">
        <v>169</v>
      </c>
      <c r="F296" s="201" t="s">
        <v>20</v>
      </c>
      <c r="G296" s="202" t="s">
        <v>167</v>
      </c>
      <c r="H296" s="203" t="s">
        <v>873</v>
      </c>
      <c r="I296" s="204" t="s">
        <v>875</v>
      </c>
      <c r="J296" s="205"/>
      <c r="K296" s="205"/>
      <c r="L296" s="205"/>
      <c r="M296" s="215" t="s">
        <v>69</v>
      </c>
      <c r="N296" s="206" t="str">
        <f t="shared" ref="N296:N297" si="54">IF(M296=0,"-",IF(OR(M296&lt;=8,M296="J"),"Faible",IF(OR(M296&lt;=26,M296="K"),"Moyen","Elevé")))</f>
        <v>Faible</v>
      </c>
      <c r="O296" s="201"/>
      <c r="P296" s="201"/>
      <c r="Q296" s="201"/>
      <c r="R296" s="201"/>
    </row>
    <row r="297" spans="1:24" s="96" customFormat="1" ht="52" x14ac:dyDescent="0.35">
      <c r="A297" s="234">
        <v>361</v>
      </c>
      <c r="B297" s="67">
        <v>45933</v>
      </c>
      <c r="C297" s="73" t="s">
        <v>877</v>
      </c>
      <c r="D297" s="105" t="s">
        <v>727</v>
      </c>
      <c r="E297" s="73" t="s">
        <v>169</v>
      </c>
      <c r="F297" s="70" t="s">
        <v>20</v>
      </c>
      <c r="G297" s="78" t="s">
        <v>167</v>
      </c>
      <c r="H297" s="70" t="s">
        <v>876</v>
      </c>
      <c r="I297" s="70" t="s">
        <v>729</v>
      </c>
      <c r="J297" s="97"/>
      <c r="K297" s="97"/>
      <c r="L297" s="97"/>
      <c r="M297" s="63" t="s">
        <v>71</v>
      </c>
      <c r="N297" s="75" t="str">
        <f t="shared" si="54"/>
        <v>Moyen</v>
      </c>
      <c r="O297" s="70"/>
      <c r="P297" s="70"/>
      <c r="Q297" s="70"/>
      <c r="R297" s="70"/>
    </row>
    <row r="298" spans="1:24" ht="65" x14ac:dyDescent="0.35">
      <c r="A298" s="234">
        <v>362</v>
      </c>
      <c r="B298" s="281">
        <v>45950</v>
      </c>
      <c r="C298" s="222" t="s">
        <v>631</v>
      </c>
      <c r="D298" s="208" t="s">
        <v>102</v>
      </c>
      <c r="E298" s="284" t="s">
        <v>81</v>
      </c>
      <c r="F298" s="216" t="s">
        <v>11</v>
      </c>
      <c r="G298" s="211" t="s">
        <v>361</v>
      </c>
      <c r="H298" s="216" t="s">
        <v>834</v>
      </c>
      <c r="I298" s="210" t="s">
        <v>387</v>
      </c>
      <c r="J298" s="194">
        <v>2</v>
      </c>
      <c r="K298" s="194">
        <v>1</v>
      </c>
      <c r="L298" s="194">
        <v>2</v>
      </c>
      <c r="M298" s="217">
        <f t="shared" ref="M298:M301" si="55">J298*K298*L298</f>
        <v>4</v>
      </c>
      <c r="N298" s="214" t="str">
        <f t="shared" si="41"/>
        <v>Faible</v>
      </c>
      <c r="O298" s="277" t="s">
        <v>1056</v>
      </c>
      <c r="P298" s="210"/>
      <c r="Q298" s="210"/>
      <c r="R298" s="210"/>
      <c r="S298" s="66"/>
      <c r="T298" s="66"/>
      <c r="U298" s="66"/>
      <c r="V298" s="66"/>
      <c r="W298" s="66"/>
      <c r="X298" s="66"/>
    </row>
    <row r="299" spans="1:24" ht="78" x14ac:dyDescent="0.35">
      <c r="A299" s="218">
        <v>363</v>
      </c>
      <c r="B299" s="235">
        <v>45916</v>
      </c>
      <c r="C299" s="222" t="s">
        <v>631</v>
      </c>
      <c r="D299" s="105" t="s">
        <v>102</v>
      </c>
      <c r="E299" s="219" t="s">
        <v>169</v>
      </c>
      <c r="F299" s="69" t="s">
        <v>11</v>
      </c>
      <c r="G299" s="78" t="s">
        <v>361</v>
      </c>
      <c r="H299" s="69" t="s">
        <v>386</v>
      </c>
      <c r="I299" s="70" t="s">
        <v>900</v>
      </c>
      <c r="J299" s="73">
        <v>3</v>
      </c>
      <c r="K299" s="73">
        <v>1</v>
      </c>
      <c r="L299" s="73">
        <v>2</v>
      </c>
      <c r="M299" s="74">
        <f t="shared" si="55"/>
        <v>6</v>
      </c>
      <c r="N299" s="75" t="str">
        <f t="shared" si="41"/>
        <v>Faible</v>
      </c>
      <c r="O299" s="100" t="s">
        <v>1056</v>
      </c>
      <c r="P299" s="70"/>
      <c r="Q299" s="70"/>
      <c r="R299" s="70"/>
    </row>
    <row r="300" spans="1:24" ht="39" x14ac:dyDescent="0.35">
      <c r="A300" s="234">
        <v>364</v>
      </c>
      <c r="B300" s="235">
        <v>45916</v>
      </c>
      <c r="C300" s="222" t="s">
        <v>631</v>
      </c>
      <c r="D300" s="134" t="s">
        <v>103</v>
      </c>
      <c r="E300" s="219" t="s">
        <v>169</v>
      </c>
      <c r="F300" s="221" t="s">
        <v>812</v>
      </c>
      <c r="G300" s="78" t="s">
        <v>179</v>
      </c>
      <c r="H300" s="70" t="s">
        <v>388</v>
      </c>
      <c r="I300" s="70" t="s">
        <v>653</v>
      </c>
      <c r="J300" s="73">
        <v>1</v>
      </c>
      <c r="K300" s="73">
        <v>4</v>
      </c>
      <c r="L300" s="73">
        <v>2</v>
      </c>
      <c r="M300" s="74">
        <f t="shared" si="55"/>
        <v>8</v>
      </c>
      <c r="N300" s="75" t="str">
        <f t="shared" si="41"/>
        <v>Faible</v>
      </c>
      <c r="O300" s="100"/>
      <c r="P300" s="70"/>
      <c r="Q300" s="70"/>
      <c r="R300" s="70"/>
    </row>
    <row r="301" spans="1:24" ht="65" x14ac:dyDescent="0.35">
      <c r="A301" s="234">
        <v>365</v>
      </c>
      <c r="B301" s="235">
        <v>45950</v>
      </c>
      <c r="C301" s="222" t="s">
        <v>631</v>
      </c>
      <c r="D301" s="134" t="s">
        <v>103</v>
      </c>
      <c r="E301" s="219" t="s">
        <v>81</v>
      </c>
      <c r="F301" s="70" t="s">
        <v>191</v>
      </c>
      <c r="G301" s="70" t="s">
        <v>192</v>
      </c>
      <c r="H301" s="70" t="s">
        <v>701</v>
      </c>
      <c r="I301" s="135" t="s">
        <v>590</v>
      </c>
      <c r="J301" s="73">
        <v>1</v>
      </c>
      <c r="K301" s="73">
        <v>2</v>
      </c>
      <c r="L301" s="73">
        <v>3</v>
      </c>
      <c r="M301" s="74">
        <f t="shared" si="55"/>
        <v>6</v>
      </c>
      <c r="N301" s="75" t="str">
        <f t="shared" ref="N301:N310" si="56">IF(M301=0,"-",IF(OR(M301&lt;=8,M301="J"),"Faible",IF(OR(M301&lt;=26,M301="K"),"Moyen","Elevé")))</f>
        <v>Faible</v>
      </c>
      <c r="O301" s="100" t="s">
        <v>520</v>
      </c>
      <c r="P301" s="70"/>
      <c r="Q301" s="70"/>
      <c r="R301" s="70"/>
    </row>
    <row r="302" spans="1:24" ht="39" x14ac:dyDescent="0.35">
      <c r="A302" s="218">
        <v>366</v>
      </c>
      <c r="B302" s="235">
        <v>45916</v>
      </c>
      <c r="C302" s="222" t="s">
        <v>631</v>
      </c>
      <c r="D302" s="100" t="s">
        <v>100</v>
      </c>
      <c r="E302" s="134" t="s">
        <v>169</v>
      </c>
      <c r="F302" s="70" t="s">
        <v>163</v>
      </c>
      <c r="G302" s="70" t="s">
        <v>164</v>
      </c>
      <c r="H302" s="70" t="s">
        <v>654</v>
      </c>
      <c r="I302" s="70" t="s">
        <v>389</v>
      </c>
      <c r="J302" s="73">
        <v>4</v>
      </c>
      <c r="K302" s="73">
        <v>2</v>
      </c>
      <c r="L302" s="73">
        <v>3</v>
      </c>
      <c r="M302" s="74">
        <f t="shared" ref="M302:M310" si="57">J302*K302*L302</f>
        <v>24</v>
      </c>
      <c r="N302" s="75" t="str">
        <f t="shared" si="56"/>
        <v>Moyen</v>
      </c>
      <c r="O302" s="100" t="s">
        <v>390</v>
      </c>
      <c r="P302" s="70"/>
      <c r="Q302" s="70"/>
      <c r="R302" s="70"/>
    </row>
    <row r="303" spans="1:24" ht="104" x14ac:dyDescent="0.35">
      <c r="A303" s="234">
        <v>367</v>
      </c>
      <c r="B303" s="235">
        <v>45950</v>
      </c>
      <c r="C303" s="222" t="s">
        <v>631</v>
      </c>
      <c r="D303" s="221" t="s">
        <v>79</v>
      </c>
      <c r="E303" s="134" t="s">
        <v>758</v>
      </c>
      <c r="F303" s="70" t="s">
        <v>22</v>
      </c>
      <c r="G303" s="77" t="s">
        <v>151</v>
      </c>
      <c r="H303" s="76" t="s">
        <v>833</v>
      </c>
      <c r="I303" s="76" t="s">
        <v>655</v>
      </c>
      <c r="J303" s="73">
        <v>4</v>
      </c>
      <c r="K303" s="137">
        <v>1</v>
      </c>
      <c r="L303" s="137">
        <v>4</v>
      </c>
      <c r="M303" s="74">
        <f t="shared" si="57"/>
        <v>16</v>
      </c>
      <c r="N303" s="75" t="str">
        <f t="shared" si="56"/>
        <v>Moyen</v>
      </c>
      <c r="O303" s="100" t="s">
        <v>1057</v>
      </c>
      <c r="P303" s="70"/>
      <c r="Q303" s="70"/>
      <c r="R303" s="70"/>
    </row>
    <row r="304" spans="1:24" ht="143" x14ac:dyDescent="0.35">
      <c r="A304" s="234">
        <v>368</v>
      </c>
      <c r="B304" s="274">
        <v>45950</v>
      </c>
      <c r="C304" s="222" t="s">
        <v>631</v>
      </c>
      <c r="D304" s="100" t="s">
        <v>236</v>
      </c>
      <c r="E304" s="134" t="s">
        <v>169</v>
      </c>
      <c r="F304" s="70" t="s">
        <v>17</v>
      </c>
      <c r="G304" s="78" t="s">
        <v>137</v>
      </c>
      <c r="H304" s="76" t="s">
        <v>391</v>
      </c>
      <c r="I304" s="76" t="s">
        <v>835</v>
      </c>
      <c r="J304" s="73">
        <v>4</v>
      </c>
      <c r="K304" s="73">
        <v>2</v>
      </c>
      <c r="L304" s="73">
        <v>2</v>
      </c>
      <c r="M304" s="74">
        <f t="shared" si="57"/>
        <v>16</v>
      </c>
      <c r="N304" s="75" t="str">
        <f t="shared" si="56"/>
        <v>Moyen</v>
      </c>
      <c r="O304" s="100" t="s">
        <v>1058</v>
      </c>
      <c r="P304" s="70"/>
      <c r="Q304" s="70"/>
      <c r="R304" s="70"/>
    </row>
    <row r="305" spans="1:24" ht="26" x14ac:dyDescent="0.35">
      <c r="A305" s="218">
        <v>369</v>
      </c>
      <c r="B305" s="235">
        <v>45968</v>
      </c>
      <c r="C305" s="222" t="s">
        <v>631</v>
      </c>
      <c r="D305" s="151" t="s">
        <v>236</v>
      </c>
      <c r="E305" s="219" t="s">
        <v>81</v>
      </c>
      <c r="F305" s="221" t="s">
        <v>812</v>
      </c>
      <c r="G305" s="78" t="s">
        <v>179</v>
      </c>
      <c r="H305" s="70" t="s">
        <v>376</v>
      </c>
      <c r="I305" s="100" t="s">
        <v>702</v>
      </c>
      <c r="J305" s="73">
        <v>1</v>
      </c>
      <c r="K305" s="73">
        <v>2</v>
      </c>
      <c r="L305" s="73">
        <v>4</v>
      </c>
      <c r="M305" s="74">
        <f t="shared" si="57"/>
        <v>8</v>
      </c>
      <c r="N305" s="75" t="str">
        <f t="shared" si="56"/>
        <v>Faible</v>
      </c>
      <c r="O305" s="100"/>
      <c r="P305" s="70"/>
      <c r="Q305" s="70"/>
      <c r="R305" s="70"/>
    </row>
    <row r="306" spans="1:24" ht="81.5" customHeight="1" x14ac:dyDescent="0.35">
      <c r="A306" s="234">
        <v>370</v>
      </c>
      <c r="B306" s="235">
        <v>45950</v>
      </c>
      <c r="C306" s="222" t="s">
        <v>631</v>
      </c>
      <c r="D306" s="221" t="s">
        <v>236</v>
      </c>
      <c r="E306" s="134" t="s">
        <v>169</v>
      </c>
      <c r="F306" s="70" t="s">
        <v>18</v>
      </c>
      <c r="G306" s="94" t="s">
        <v>300</v>
      </c>
      <c r="H306" s="70" t="s">
        <v>656</v>
      </c>
      <c r="I306" s="70" t="s">
        <v>587</v>
      </c>
      <c r="J306" s="73">
        <v>1</v>
      </c>
      <c r="K306" s="73">
        <v>3</v>
      </c>
      <c r="L306" s="73">
        <v>3</v>
      </c>
      <c r="M306" s="74">
        <f t="shared" si="57"/>
        <v>9</v>
      </c>
      <c r="N306" s="75" t="str">
        <f t="shared" si="56"/>
        <v>Moyen</v>
      </c>
      <c r="O306" s="100" t="s">
        <v>1059</v>
      </c>
      <c r="P306" s="70"/>
      <c r="Q306" s="70"/>
      <c r="R306" s="70"/>
    </row>
    <row r="307" spans="1:24" ht="26" x14ac:dyDescent="0.35">
      <c r="A307" s="234">
        <v>371</v>
      </c>
      <c r="B307" s="235">
        <v>45968</v>
      </c>
      <c r="C307" s="222" t="s">
        <v>631</v>
      </c>
      <c r="D307" s="221" t="s">
        <v>236</v>
      </c>
      <c r="E307" s="134" t="s">
        <v>81</v>
      </c>
      <c r="F307" s="70" t="s">
        <v>193</v>
      </c>
      <c r="G307" s="78" t="s">
        <v>152</v>
      </c>
      <c r="H307" s="70" t="s">
        <v>379</v>
      </c>
      <c r="I307" s="70" t="s">
        <v>380</v>
      </c>
      <c r="J307" s="73">
        <v>1</v>
      </c>
      <c r="K307" s="73">
        <v>2</v>
      </c>
      <c r="L307" s="73">
        <v>4</v>
      </c>
      <c r="M307" s="74">
        <f t="shared" si="57"/>
        <v>8</v>
      </c>
      <c r="N307" s="75" t="str">
        <f t="shared" si="56"/>
        <v>Faible</v>
      </c>
      <c r="O307" s="100" t="s">
        <v>381</v>
      </c>
      <c r="P307" s="70"/>
      <c r="Q307" s="70"/>
      <c r="R307" s="70"/>
    </row>
    <row r="308" spans="1:24" ht="26" x14ac:dyDescent="0.35">
      <c r="A308" s="218">
        <v>372</v>
      </c>
      <c r="B308" s="235">
        <v>45968</v>
      </c>
      <c r="C308" s="222" t="s">
        <v>631</v>
      </c>
      <c r="D308" s="221" t="s">
        <v>236</v>
      </c>
      <c r="E308" s="134" t="s">
        <v>81</v>
      </c>
      <c r="F308" s="70" t="s">
        <v>163</v>
      </c>
      <c r="G308" s="70" t="s">
        <v>164</v>
      </c>
      <c r="H308" s="70" t="s">
        <v>198</v>
      </c>
      <c r="I308" s="70" t="s">
        <v>392</v>
      </c>
      <c r="J308" s="73">
        <v>4</v>
      </c>
      <c r="K308" s="73">
        <v>1</v>
      </c>
      <c r="L308" s="73">
        <v>4</v>
      </c>
      <c r="M308" s="74">
        <f t="shared" si="57"/>
        <v>16</v>
      </c>
      <c r="N308" s="75" t="str">
        <f t="shared" si="56"/>
        <v>Moyen</v>
      </c>
      <c r="O308" s="100" t="s">
        <v>394</v>
      </c>
      <c r="P308" s="70"/>
      <c r="Q308" s="70"/>
      <c r="R308" s="70"/>
    </row>
    <row r="309" spans="1:24" s="145" customFormat="1" ht="65" x14ac:dyDescent="0.35">
      <c r="A309" s="234">
        <v>373</v>
      </c>
      <c r="B309" s="274">
        <v>45950</v>
      </c>
      <c r="C309" s="222" t="s">
        <v>631</v>
      </c>
      <c r="D309" s="271" t="s">
        <v>236</v>
      </c>
      <c r="E309" s="220" t="s">
        <v>169</v>
      </c>
      <c r="F309" s="141" t="s">
        <v>5</v>
      </c>
      <c r="G309" s="156" t="s">
        <v>158</v>
      </c>
      <c r="H309" s="141" t="s">
        <v>658</v>
      </c>
      <c r="I309" s="141" t="s">
        <v>657</v>
      </c>
      <c r="J309" s="140">
        <v>2</v>
      </c>
      <c r="K309" s="140">
        <v>1</v>
      </c>
      <c r="L309" s="140">
        <v>2</v>
      </c>
      <c r="M309" s="143">
        <f t="shared" si="57"/>
        <v>4</v>
      </c>
      <c r="N309" s="144" t="str">
        <f t="shared" si="56"/>
        <v>Faible</v>
      </c>
      <c r="O309" s="181"/>
      <c r="P309" s="141"/>
      <c r="Q309" s="141"/>
      <c r="R309" s="141"/>
    </row>
    <row r="310" spans="1:24" ht="91" x14ac:dyDescent="0.35">
      <c r="A310" s="234">
        <v>374</v>
      </c>
      <c r="B310" s="244">
        <v>45950</v>
      </c>
      <c r="C310" s="222" t="s">
        <v>631</v>
      </c>
      <c r="D310" s="221" t="s">
        <v>236</v>
      </c>
      <c r="E310" s="134" t="s">
        <v>169</v>
      </c>
      <c r="F310" s="70" t="s">
        <v>163</v>
      </c>
      <c r="G310" s="70" t="s">
        <v>393</v>
      </c>
      <c r="H310" s="70" t="s">
        <v>659</v>
      </c>
      <c r="I310" s="70" t="s">
        <v>660</v>
      </c>
      <c r="J310" s="195">
        <v>4</v>
      </c>
      <c r="K310" s="195">
        <v>2</v>
      </c>
      <c r="L310" s="73">
        <v>3</v>
      </c>
      <c r="M310" s="74">
        <f t="shared" si="57"/>
        <v>24</v>
      </c>
      <c r="N310" s="75" t="str">
        <f t="shared" si="56"/>
        <v>Moyen</v>
      </c>
      <c r="O310" s="100" t="s">
        <v>394</v>
      </c>
      <c r="P310" s="70"/>
      <c r="Q310" s="70"/>
      <c r="R310" s="70"/>
    </row>
    <row r="311" spans="1:24" ht="81" customHeight="1" x14ac:dyDescent="0.35">
      <c r="A311" s="218">
        <v>375</v>
      </c>
      <c r="B311" s="67">
        <v>45933</v>
      </c>
      <c r="C311" s="73" t="s">
        <v>877</v>
      </c>
      <c r="D311" s="70" t="s">
        <v>236</v>
      </c>
      <c r="E311" s="73" t="s">
        <v>169</v>
      </c>
      <c r="F311" s="70" t="s">
        <v>20</v>
      </c>
      <c r="G311" s="78" t="s">
        <v>167</v>
      </c>
      <c r="H311" s="72" t="s">
        <v>901</v>
      </c>
      <c r="I311" s="70" t="s">
        <v>902</v>
      </c>
      <c r="J311" s="113"/>
      <c r="K311" s="113"/>
      <c r="L311" s="97"/>
      <c r="M311" s="63" t="s">
        <v>71</v>
      </c>
      <c r="N311" s="75" t="str">
        <f t="shared" ref="N311:N313" si="58">IF(M311=0,"-",IF(OR(M311&lt;=8,M311="J"),"Faible",IF(OR(M311&lt;=26,M311="K"),"Moyen","Elevé")))</f>
        <v>Moyen</v>
      </c>
      <c r="O311" s="70"/>
      <c r="P311" s="70"/>
      <c r="Q311" s="70"/>
      <c r="R311" s="70"/>
    </row>
    <row r="312" spans="1:24" ht="52" x14ac:dyDescent="0.35">
      <c r="A312" s="234">
        <v>376</v>
      </c>
      <c r="B312" s="67">
        <v>45933</v>
      </c>
      <c r="C312" s="73" t="s">
        <v>877</v>
      </c>
      <c r="D312" s="70" t="s">
        <v>236</v>
      </c>
      <c r="E312" s="73" t="s">
        <v>169</v>
      </c>
      <c r="F312" s="70" t="s">
        <v>20</v>
      </c>
      <c r="G312" s="78" t="s">
        <v>167</v>
      </c>
      <c r="H312" s="72" t="s">
        <v>904</v>
      </c>
      <c r="I312" s="70" t="s">
        <v>903</v>
      </c>
      <c r="J312" s="113"/>
      <c r="K312" s="113"/>
      <c r="L312" s="97"/>
      <c r="M312" s="63" t="s">
        <v>71</v>
      </c>
      <c r="N312" s="75" t="str">
        <f t="shared" si="58"/>
        <v>Moyen</v>
      </c>
      <c r="O312" s="70"/>
      <c r="P312" s="70"/>
      <c r="Q312" s="70"/>
      <c r="R312" s="70"/>
    </row>
    <row r="313" spans="1:24" ht="39" x14ac:dyDescent="0.35">
      <c r="A313" s="234">
        <v>377</v>
      </c>
      <c r="B313" s="67">
        <v>45933</v>
      </c>
      <c r="C313" s="73" t="s">
        <v>877</v>
      </c>
      <c r="D313" s="70" t="s">
        <v>236</v>
      </c>
      <c r="E313" s="73" t="s">
        <v>169</v>
      </c>
      <c r="F313" s="70" t="s">
        <v>20</v>
      </c>
      <c r="G313" s="78" t="s">
        <v>167</v>
      </c>
      <c r="H313" s="72" t="s">
        <v>732</v>
      </c>
      <c r="I313" s="70"/>
      <c r="J313" s="113"/>
      <c r="K313" s="113"/>
      <c r="L313" s="97"/>
      <c r="M313" s="63" t="s">
        <v>71</v>
      </c>
      <c r="N313" s="75" t="str">
        <f t="shared" si="58"/>
        <v>Moyen</v>
      </c>
      <c r="O313" s="70"/>
      <c r="P313" s="70"/>
      <c r="Q313" s="70"/>
      <c r="R313" s="70"/>
    </row>
    <row r="314" spans="1:24" ht="52" x14ac:dyDescent="0.35">
      <c r="A314" s="218">
        <v>378</v>
      </c>
      <c r="B314" s="67">
        <v>45933</v>
      </c>
      <c r="C314" s="73" t="s">
        <v>877</v>
      </c>
      <c r="D314" s="70" t="s">
        <v>236</v>
      </c>
      <c r="E314" s="73" t="s">
        <v>169</v>
      </c>
      <c r="F314" s="70" t="s">
        <v>20</v>
      </c>
      <c r="G314" s="78" t="s">
        <v>167</v>
      </c>
      <c r="H314" s="167" t="s">
        <v>730</v>
      </c>
      <c r="I314" s="70" t="s">
        <v>777</v>
      </c>
      <c r="J314" s="113"/>
      <c r="K314" s="113"/>
      <c r="L314" s="97"/>
      <c r="M314" s="63" t="s">
        <v>71</v>
      </c>
      <c r="N314" s="75" t="str">
        <f t="shared" ref="N314" si="59">IF(M314=0,"-",IF(OR(M314&lt;=8,M314="J"),"Faible",IF(OR(M314&lt;=26,M314="K"),"Moyen","Elevé")))</f>
        <v>Moyen</v>
      </c>
      <c r="O314" s="70"/>
      <c r="P314" s="70"/>
      <c r="Q314" s="70"/>
      <c r="R314" s="70"/>
    </row>
    <row r="315" spans="1:24" ht="52" x14ac:dyDescent="0.35">
      <c r="A315" s="234">
        <v>379</v>
      </c>
      <c r="B315" s="67">
        <v>45933</v>
      </c>
      <c r="C315" s="73" t="s">
        <v>877</v>
      </c>
      <c r="D315" s="70" t="s">
        <v>236</v>
      </c>
      <c r="E315" s="73" t="s">
        <v>169</v>
      </c>
      <c r="F315" s="70" t="s">
        <v>20</v>
      </c>
      <c r="G315" s="78" t="s">
        <v>167</v>
      </c>
      <c r="H315" s="72" t="s">
        <v>906</v>
      </c>
      <c r="I315" s="70" t="s">
        <v>905</v>
      </c>
      <c r="J315" s="113"/>
      <c r="K315" s="113"/>
      <c r="L315" s="97"/>
      <c r="M315" s="63" t="s">
        <v>71</v>
      </c>
      <c r="N315" s="75" t="str">
        <f t="shared" ref="N315" si="60">IF(M315=0,"-",IF(OR(M315&lt;=8,M315="J"),"Faible",IF(OR(M315&lt;=26,M315="K"),"Moyen","Elevé")))</f>
        <v>Moyen</v>
      </c>
      <c r="O315" s="70"/>
      <c r="P315" s="70"/>
      <c r="Q315" s="70"/>
      <c r="R315" s="70"/>
    </row>
    <row r="316" spans="1:24" ht="65" x14ac:dyDescent="0.35">
      <c r="A316" s="234">
        <v>380</v>
      </c>
      <c r="B316" s="67">
        <v>45933</v>
      </c>
      <c r="C316" s="73" t="s">
        <v>877</v>
      </c>
      <c r="D316" s="70" t="s">
        <v>236</v>
      </c>
      <c r="E316" s="73" t="s">
        <v>169</v>
      </c>
      <c r="F316" s="70" t="s">
        <v>20</v>
      </c>
      <c r="G316" s="78" t="s">
        <v>167</v>
      </c>
      <c r="H316" s="72" t="s">
        <v>907</v>
      </c>
      <c r="I316" s="70" t="s">
        <v>908</v>
      </c>
      <c r="J316" s="113"/>
      <c r="K316" s="113"/>
      <c r="L316" s="97"/>
      <c r="M316" s="63" t="s">
        <v>71</v>
      </c>
      <c r="N316" s="75" t="str">
        <f t="shared" ref="N316" si="61">IF(M316=0,"-",IF(OR(M316&lt;=8,M316="J"),"Faible",IF(OR(M316&lt;=26,M316="K"),"Moyen","Elevé")))</f>
        <v>Moyen</v>
      </c>
      <c r="O316" s="70"/>
      <c r="P316" s="70"/>
      <c r="Q316" s="70"/>
      <c r="R316" s="70"/>
    </row>
    <row r="317" spans="1:24" ht="78" x14ac:dyDescent="0.35">
      <c r="A317" s="218">
        <v>381</v>
      </c>
      <c r="B317" s="235">
        <v>45950</v>
      </c>
      <c r="C317" s="222" t="s">
        <v>631</v>
      </c>
      <c r="D317" s="221" t="s">
        <v>236</v>
      </c>
      <c r="E317" s="134" t="s">
        <v>81</v>
      </c>
      <c r="F317" s="69" t="s">
        <v>11</v>
      </c>
      <c r="G317" s="78" t="s">
        <v>361</v>
      </c>
      <c r="H317" s="69" t="s">
        <v>1080</v>
      </c>
      <c r="I317" s="70" t="s">
        <v>1081</v>
      </c>
      <c r="J317" s="73">
        <v>3</v>
      </c>
      <c r="K317" s="73">
        <v>1</v>
      </c>
      <c r="L317" s="73">
        <v>2</v>
      </c>
      <c r="M317" s="74">
        <f t="shared" ref="M317:M329" si="62">J317*K317*L317</f>
        <v>6</v>
      </c>
      <c r="N317" s="75" t="str">
        <f t="shared" ref="N317:N350" si="63">IF(M317=0,"-",IF(OR(M317&lt;=8,M317="J"),"Faible",IF(OR(M317&lt;=26,M317="K"),"Moyen","Elevé")))</f>
        <v>Faible</v>
      </c>
      <c r="O317" s="100" t="s">
        <v>1082</v>
      </c>
      <c r="P317" s="70"/>
      <c r="Q317" s="70"/>
      <c r="R317" s="70"/>
    </row>
    <row r="318" spans="1:24" ht="104" x14ac:dyDescent="0.35">
      <c r="A318" s="234">
        <v>382</v>
      </c>
      <c r="B318" s="235">
        <v>45950</v>
      </c>
      <c r="C318" s="222" t="s">
        <v>631</v>
      </c>
      <c r="D318" s="134" t="s">
        <v>395</v>
      </c>
      <c r="E318" s="134" t="s">
        <v>81</v>
      </c>
      <c r="F318" s="69" t="s">
        <v>134</v>
      </c>
      <c r="G318" s="77" t="s">
        <v>135</v>
      </c>
      <c r="H318" s="70" t="s">
        <v>703</v>
      </c>
      <c r="I318" s="70"/>
      <c r="J318" s="73">
        <v>3</v>
      </c>
      <c r="K318" s="73">
        <v>1</v>
      </c>
      <c r="L318" s="73">
        <v>3</v>
      </c>
      <c r="M318" s="74">
        <f t="shared" si="62"/>
        <v>9</v>
      </c>
      <c r="N318" s="75" t="str">
        <f t="shared" si="63"/>
        <v>Moyen</v>
      </c>
      <c r="O318" s="100" t="s">
        <v>1060</v>
      </c>
      <c r="P318" s="70"/>
      <c r="Q318" s="70"/>
      <c r="R318" s="70"/>
      <c r="S318" s="66"/>
      <c r="T318" s="66"/>
      <c r="U318" s="66"/>
      <c r="V318" s="66"/>
      <c r="W318" s="66"/>
      <c r="X318" s="66"/>
    </row>
    <row r="319" spans="1:24" ht="65" x14ac:dyDescent="0.35">
      <c r="A319" s="234">
        <v>383</v>
      </c>
      <c r="B319" s="235">
        <v>45916</v>
      </c>
      <c r="C319" s="222" t="s">
        <v>631</v>
      </c>
      <c r="D319" s="100" t="s">
        <v>100</v>
      </c>
      <c r="E319" s="134" t="s">
        <v>169</v>
      </c>
      <c r="F319" s="70" t="s">
        <v>168</v>
      </c>
      <c r="G319" s="77" t="s">
        <v>135</v>
      </c>
      <c r="H319" s="70" t="s">
        <v>396</v>
      </c>
      <c r="I319" s="70" t="s">
        <v>397</v>
      </c>
      <c r="J319" s="73">
        <v>3</v>
      </c>
      <c r="K319" s="73">
        <v>1</v>
      </c>
      <c r="L319" s="73">
        <v>2</v>
      </c>
      <c r="M319" s="74">
        <f t="shared" si="62"/>
        <v>6</v>
      </c>
      <c r="N319" s="75" t="str">
        <f t="shared" si="63"/>
        <v>Faible</v>
      </c>
      <c r="O319" s="100" t="s">
        <v>1061</v>
      </c>
      <c r="P319" s="70"/>
      <c r="Q319" s="70"/>
      <c r="R319" s="70"/>
    </row>
    <row r="320" spans="1:24" ht="39" x14ac:dyDescent="0.35">
      <c r="A320" s="218">
        <v>384</v>
      </c>
      <c r="B320" s="235">
        <v>45916</v>
      </c>
      <c r="C320" s="222" t="s">
        <v>631</v>
      </c>
      <c r="D320" s="100" t="s">
        <v>100</v>
      </c>
      <c r="E320" s="134" t="s">
        <v>169</v>
      </c>
      <c r="F320" s="70" t="s">
        <v>168</v>
      </c>
      <c r="G320" s="77" t="s">
        <v>135</v>
      </c>
      <c r="H320" s="70" t="s">
        <v>398</v>
      </c>
      <c r="I320" s="147" t="s">
        <v>576</v>
      </c>
      <c r="J320" s="73">
        <v>3</v>
      </c>
      <c r="K320" s="73">
        <v>1</v>
      </c>
      <c r="L320" s="73">
        <v>3</v>
      </c>
      <c r="M320" s="74">
        <f t="shared" si="62"/>
        <v>9</v>
      </c>
      <c r="N320" s="75" t="str">
        <f t="shared" si="63"/>
        <v>Moyen</v>
      </c>
      <c r="O320" s="100" t="s">
        <v>399</v>
      </c>
      <c r="P320" s="70"/>
      <c r="Q320" s="70"/>
      <c r="R320" s="70"/>
    </row>
    <row r="321" spans="1:24" ht="39" x14ac:dyDescent="0.35">
      <c r="A321" s="234">
        <v>385</v>
      </c>
      <c r="B321" s="235">
        <v>45950</v>
      </c>
      <c r="C321" s="222" t="s">
        <v>631</v>
      </c>
      <c r="D321" s="134" t="s">
        <v>395</v>
      </c>
      <c r="E321" s="134" t="s">
        <v>81</v>
      </c>
      <c r="F321" s="69" t="s">
        <v>12</v>
      </c>
      <c r="G321" s="78" t="s">
        <v>137</v>
      </c>
      <c r="H321" s="70" t="s">
        <v>704</v>
      </c>
      <c r="I321" s="135" t="s">
        <v>578</v>
      </c>
      <c r="J321" s="73">
        <v>3</v>
      </c>
      <c r="K321" s="125">
        <v>1</v>
      </c>
      <c r="L321" s="73">
        <v>2</v>
      </c>
      <c r="M321" s="74">
        <f t="shared" si="62"/>
        <v>6</v>
      </c>
      <c r="N321" s="75" t="str">
        <f t="shared" si="63"/>
        <v>Faible</v>
      </c>
      <c r="O321" s="100" t="s">
        <v>579</v>
      </c>
      <c r="P321" s="70"/>
      <c r="Q321" s="70"/>
      <c r="R321" s="70"/>
      <c r="S321" s="66"/>
      <c r="T321" s="66"/>
      <c r="U321" s="66"/>
      <c r="V321" s="66"/>
      <c r="W321" s="66"/>
      <c r="X321" s="66"/>
    </row>
    <row r="322" spans="1:24" ht="39" x14ac:dyDescent="0.35">
      <c r="A322" s="234">
        <v>386</v>
      </c>
      <c r="B322" s="235">
        <v>45950</v>
      </c>
      <c r="C322" s="222" t="s">
        <v>631</v>
      </c>
      <c r="D322" s="287" t="s">
        <v>100</v>
      </c>
      <c r="E322" s="134" t="s">
        <v>81</v>
      </c>
      <c r="F322" s="70" t="s">
        <v>170</v>
      </c>
      <c r="G322" s="77" t="s">
        <v>171</v>
      </c>
      <c r="H322" s="76" t="s">
        <v>172</v>
      </c>
      <c r="I322" s="76" t="s">
        <v>977</v>
      </c>
      <c r="J322" s="74">
        <v>2</v>
      </c>
      <c r="K322" s="74">
        <v>2</v>
      </c>
      <c r="L322" s="74">
        <v>2</v>
      </c>
      <c r="M322" s="74">
        <f t="shared" si="62"/>
        <v>8</v>
      </c>
      <c r="N322" s="75" t="str">
        <f t="shared" si="63"/>
        <v>Faible</v>
      </c>
      <c r="O322" s="100" t="s">
        <v>577</v>
      </c>
      <c r="P322" s="70"/>
      <c r="Q322" s="70"/>
      <c r="R322" s="70"/>
    </row>
    <row r="323" spans="1:24" ht="39" x14ac:dyDescent="0.35">
      <c r="A323" s="218">
        <v>387</v>
      </c>
      <c r="B323" s="235">
        <v>45916</v>
      </c>
      <c r="C323" s="222" t="s">
        <v>631</v>
      </c>
      <c r="D323" s="100" t="s">
        <v>100</v>
      </c>
      <c r="E323" s="134" t="s">
        <v>169</v>
      </c>
      <c r="F323" s="70" t="s">
        <v>170</v>
      </c>
      <c r="G323" s="77" t="s">
        <v>171</v>
      </c>
      <c r="H323" s="70" t="s">
        <v>400</v>
      </c>
      <c r="I323" s="70" t="s">
        <v>580</v>
      </c>
      <c r="J323" s="73">
        <v>3</v>
      </c>
      <c r="K323" s="137">
        <v>1</v>
      </c>
      <c r="L323" s="73">
        <v>2</v>
      </c>
      <c r="M323" s="74">
        <f t="shared" si="62"/>
        <v>6</v>
      </c>
      <c r="N323" s="75" t="str">
        <f t="shared" si="63"/>
        <v>Faible</v>
      </c>
      <c r="O323" s="100"/>
      <c r="P323" s="70"/>
      <c r="Q323" s="70"/>
      <c r="R323" s="70"/>
    </row>
    <row r="324" spans="1:24" ht="117" x14ac:dyDescent="0.35">
      <c r="A324" s="234">
        <v>388</v>
      </c>
      <c r="B324" s="235">
        <v>45950</v>
      </c>
      <c r="C324" s="222" t="s">
        <v>631</v>
      </c>
      <c r="D324" s="287" t="s">
        <v>100</v>
      </c>
      <c r="E324" s="134" t="s">
        <v>81</v>
      </c>
      <c r="F324" s="70" t="s">
        <v>17</v>
      </c>
      <c r="G324" s="78" t="s">
        <v>137</v>
      </c>
      <c r="H324" s="70" t="s">
        <v>705</v>
      </c>
      <c r="I324" s="106" t="s">
        <v>706</v>
      </c>
      <c r="J324" s="73">
        <v>4</v>
      </c>
      <c r="K324" s="137">
        <v>2</v>
      </c>
      <c r="L324" s="73">
        <v>2</v>
      </c>
      <c r="M324" s="74">
        <f t="shared" si="62"/>
        <v>16</v>
      </c>
      <c r="N324" s="75" t="str">
        <f t="shared" si="63"/>
        <v>Moyen</v>
      </c>
      <c r="O324" s="100" t="s">
        <v>1053</v>
      </c>
      <c r="P324" s="70"/>
      <c r="Q324" s="70"/>
      <c r="R324" s="70"/>
    </row>
    <row r="325" spans="1:24" ht="39" x14ac:dyDescent="0.35">
      <c r="A325" s="234">
        <v>389</v>
      </c>
      <c r="B325" s="235">
        <v>45950</v>
      </c>
      <c r="C325" s="222" t="s">
        <v>631</v>
      </c>
      <c r="D325" s="134" t="s">
        <v>395</v>
      </c>
      <c r="E325" s="134" t="s">
        <v>81</v>
      </c>
      <c r="F325" s="70" t="s">
        <v>21</v>
      </c>
      <c r="G325" s="78" t="s">
        <v>140</v>
      </c>
      <c r="H325" s="70" t="s">
        <v>401</v>
      </c>
      <c r="I325" s="70" t="s">
        <v>978</v>
      </c>
      <c r="J325" s="73">
        <v>4</v>
      </c>
      <c r="K325" s="73">
        <v>1</v>
      </c>
      <c r="L325" s="73">
        <v>2</v>
      </c>
      <c r="M325" s="74">
        <f t="shared" si="62"/>
        <v>8</v>
      </c>
      <c r="N325" s="75" t="str">
        <f t="shared" si="63"/>
        <v>Faible</v>
      </c>
      <c r="O325" s="100" t="s">
        <v>979</v>
      </c>
      <c r="P325" s="70"/>
      <c r="Q325" s="70"/>
      <c r="R325" s="70"/>
      <c r="S325" s="66"/>
      <c r="T325" s="66"/>
      <c r="U325" s="66"/>
      <c r="V325" s="66"/>
      <c r="W325" s="66"/>
      <c r="X325" s="66"/>
    </row>
    <row r="326" spans="1:24" ht="39" x14ac:dyDescent="0.35">
      <c r="A326" s="218">
        <v>390</v>
      </c>
      <c r="B326" s="235">
        <v>45950</v>
      </c>
      <c r="C326" s="222" t="s">
        <v>631</v>
      </c>
      <c r="D326" s="221" t="s">
        <v>100</v>
      </c>
      <c r="E326" s="134" t="s">
        <v>81</v>
      </c>
      <c r="F326" s="70" t="s">
        <v>21</v>
      </c>
      <c r="G326" s="78" t="s">
        <v>140</v>
      </c>
      <c r="H326" s="70" t="s">
        <v>581</v>
      </c>
      <c r="I326" s="70" t="s">
        <v>707</v>
      </c>
      <c r="J326" s="73">
        <v>2</v>
      </c>
      <c r="K326" s="73">
        <v>2</v>
      </c>
      <c r="L326" s="73">
        <v>2</v>
      </c>
      <c r="M326" s="74">
        <f t="shared" si="62"/>
        <v>8</v>
      </c>
      <c r="N326" s="75" t="str">
        <f t="shared" si="63"/>
        <v>Faible</v>
      </c>
      <c r="O326" s="100" t="s">
        <v>412</v>
      </c>
      <c r="P326" s="70"/>
      <c r="Q326" s="70"/>
      <c r="R326" s="70"/>
    </row>
    <row r="327" spans="1:24" ht="39" x14ac:dyDescent="0.35">
      <c r="A327" s="234">
        <v>391</v>
      </c>
      <c r="B327" s="235">
        <v>45950</v>
      </c>
      <c r="C327" s="222" t="s">
        <v>631</v>
      </c>
      <c r="D327" s="221" t="s">
        <v>100</v>
      </c>
      <c r="E327" s="134" t="s">
        <v>81</v>
      </c>
      <c r="F327" s="80" t="s">
        <v>21</v>
      </c>
      <c r="G327" s="78" t="s">
        <v>140</v>
      </c>
      <c r="H327" s="70" t="s">
        <v>402</v>
      </c>
      <c r="I327" s="70" t="s">
        <v>403</v>
      </c>
      <c r="J327" s="73">
        <v>3</v>
      </c>
      <c r="K327" s="73">
        <v>2</v>
      </c>
      <c r="L327" s="73">
        <v>3</v>
      </c>
      <c r="M327" s="74">
        <f t="shared" si="62"/>
        <v>18</v>
      </c>
      <c r="N327" s="75" t="str">
        <f t="shared" si="63"/>
        <v>Moyen</v>
      </c>
      <c r="O327" s="78" t="s">
        <v>980</v>
      </c>
      <c r="P327" s="70"/>
      <c r="Q327" s="70"/>
      <c r="R327" s="70"/>
    </row>
    <row r="328" spans="1:24" ht="39" x14ac:dyDescent="0.35">
      <c r="A328" s="234">
        <v>392</v>
      </c>
      <c r="B328" s="235">
        <v>45916</v>
      </c>
      <c r="C328" s="222" t="s">
        <v>631</v>
      </c>
      <c r="D328" s="100" t="s">
        <v>100</v>
      </c>
      <c r="E328" s="134" t="s">
        <v>169</v>
      </c>
      <c r="F328" s="70" t="s">
        <v>21</v>
      </c>
      <c r="G328" s="70" t="s">
        <v>404</v>
      </c>
      <c r="H328" s="70" t="s">
        <v>405</v>
      </c>
      <c r="I328" s="70" t="s">
        <v>406</v>
      </c>
      <c r="J328" s="73">
        <v>2</v>
      </c>
      <c r="K328" s="73">
        <v>2</v>
      </c>
      <c r="L328" s="73">
        <v>2</v>
      </c>
      <c r="M328" s="74">
        <f t="shared" si="62"/>
        <v>8</v>
      </c>
      <c r="N328" s="75" t="str">
        <f t="shared" si="63"/>
        <v>Faible</v>
      </c>
      <c r="O328" s="100" t="s">
        <v>249</v>
      </c>
      <c r="P328" s="70"/>
      <c r="Q328" s="70"/>
      <c r="R328" s="70"/>
    </row>
    <row r="329" spans="1:24" ht="52" x14ac:dyDescent="0.35">
      <c r="A329" s="218">
        <v>393</v>
      </c>
      <c r="B329" s="235">
        <v>45916</v>
      </c>
      <c r="C329" s="222" t="s">
        <v>631</v>
      </c>
      <c r="D329" s="100" t="s">
        <v>100</v>
      </c>
      <c r="E329" s="134" t="s">
        <v>169</v>
      </c>
      <c r="F329" s="70" t="s">
        <v>21</v>
      </c>
      <c r="G329" s="70" t="s">
        <v>404</v>
      </c>
      <c r="H329" s="70" t="s">
        <v>407</v>
      </c>
      <c r="I329" s="70" t="s">
        <v>408</v>
      </c>
      <c r="J329" s="137">
        <v>2</v>
      </c>
      <c r="K329" s="137">
        <v>2</v>
      </c>
      <c r="L329" s="73">
        <v>2</v>
      </c>
      <c r="M329" s="74">
        <f t="shared" si="62"/>
        <v>8</v>
      </c>
      <c r="N329" s="75" t="str">
        <f t="shared" si="63"/>
        <v>Faible</v>
      </c>
      <c r="O329" s="100" t="s">
        <v>661</v>
      </c>
      <c r="P329" s="70"/>
      <c r="Q329" s="70"/>
      <c r="R329" s="70"/>
    </row>
    <row r="330" spans="1:24" ht="81" customHeight="1" x14ac:dyDescent="0.35">
      <c r="A330" s="234">
        <v>394</v>
      </c>
      <c r="B330" s="235">
        <v>45916</v>
      </c>
      <c r="C330" s="222" t="s">
        <v>631</v>
      </c>
      <c r="D330" s="100" t="s">
        <v>100</v>
      </c>
      <c r="E330" s="134" t="s">
        <v>169</v>
      </c>
      <c r="F330" s="70" t="s">
        <v>21</v>
      </c>
      <c r="G330" s="70" t="s">
        <v>409</v>
      </c>
      <c r="H330" s="70" t="s">
        <v>410</v>
      </c>
      <c r="I330" s="223" t="s">
        <v>176</v>
      </c>
      <c r="J330" s="73">
        <v>3</v>
      </c>
      <c r="K330" s="73">
        <v>1</v>
      </c>
      <c r="L330" s="73">
        <v>2</v>
      </c>
      <c r="M330" s="74">
        <f t="shared" ref="M330:M353" si="64">J330*K330*L330</f>
        <v>6</v>
      </c>
      <c r="N330" s="75" t="str">
        <f t="shared" si="63"/>
        <v>Faible</v>
      </c>
      <c r="O330" s="78" t="s">
        <v>909</v>
      </c>
      <c r="P330" s="70"/>
      <c r="Q330" s="70"/>
      <c r="R330" s="70"/>
    </row>
    <row r="331" spans="1:24" ht="39" x14ac:dyDescent="0.35">
      <c r="A331" s="234">
        <v>395</v>
      </c>
      <c r="B331" s="235">
        <v>45916</v>
      </c>
      <c r="C331" s="222" t="s">
        <v>631</v>
      </c>
      <c r="D331" s="100" t="s">
        <v>100</v>
      </c>
      <c r="E331" s="134" t="s">
        <v>169</v>
      </c>
      <c r="F331" s="70" t="s">
        <v>21</v>
      </c>
      <c r="G331" s="70" t="s">
        <v>413</v>
      </c>
      <c r="H331" s="70" t="s">
        <v>663</v>
      </c>
      <c r="I331" s="70" t="s">
        <v>662</v>
      </c>
      <c r="J331" s="73">
        <v>2</v>
      </c>
      <c r="K331" s="73">
        <v>1</v>
      </c>
      <c r="L331" s="73">
        <v>2</v>
      </c>
      <c r="M331" s="74">
        <f t="shared" si="64"/>
        <v>4</v>
      </c>
      <c r="N331" s="75" t="str">
        <f t="shared" si="63"/>
        <v>Faible</v>
      </c>
      <c r="O331" s="100" t="s">
        <v>910</v>
      </c>
      <c r="P331" s="70"/>
      <c r="Q331" s="70"/>
      <c r="R331" s="70"/>
    </row>
    <row r="332" spans="1:24" ht="39" x14ac:dyDescent="0.35">
      <c r="A332" s="218">
        <v>396</v>
      </c>
      <c r="B332" s="235">
        <v>45950</v>
      </c>
      <c r="C332" s="222" t="s">
        <v>631</v>
      </c>
      <c r="D332" s="134" t="s">
        <v>395</v>
      </c>
      <c r="E332" s="134" t="s">
        <v>81</v>
      </c>
      <c r="F332" s="70" t="s">
        <v>144</v>
      </c>
      <c r="G332" s="77" t="s">
        <v>145</v>
      </c>
      <c r="H332" s="70" t="s">
        <v>414</v>
      </c>
      <c r="I332" s="70"/>
      <c r="J332" s="73">
        <v>3</v>
      </c>
      <c r="K332" s="73">
        <v>2</v>
      </c>
      <c r="L332" s="73">
        <v>3</v>
      </c>
      <c r="M332" s="74">
        <f t="shared" si="64"/>
        <v>18</v>
      </c>
      <c r="N332" s="75" t="str">
        <f t="shared" si="63"/>
        <v>Moyen</v>
      </c>
      <c r="O332" s="100" t="s">
        <v>415</v>
      </c>
      <c r="P332" s="70"/>
      <c r="Q332" s="70"/>
      <c r="R332" s="70"/>
      <c r="S332" s="66"/>
      <c r="T332" s="66"/>
      <c r="U332" s="66"/>
      <c r="V332" s="66"/>
      <c r="W332" s="66"/>
      <c r="X332" s="66"/>
    </row>
    <row r="333" spans="1:24" ht="39" x14ac:dyDescent="0.35">
      <c r="A333" s="234">
        <v>397</v>
      </c>
      <c r="B333" s="235">
        <v>45950</v>
      </c>
      <c r="C333" s="222" t="s">
        <v>631</v>
      </c>
      <c r="D333" s="134" t="s">
        <v>395</v>
      </c>
      <c r="E333" s="134" t="s">
        <v>81</v>
      </c>
      <c r="F333" s="70" t="s">
        <v>144</v>
      </c>
      <c r="G333" s="77" t="s">
        <v>145</v>
      </c>
      <c r="H333" s="70" t="s">
        <v>416</v>
      </c>
      <c r="I333" s="70"/>
      <c r="J333" s="183">
        <v>1</v>
      </c>
      <c r="K333" s="73">
        <v>1</v>
      </c>
      <c r="L333" s="73">
        <v>4</v>
      </c>
      <c r="M333" s="74">
        <f t="shared" si="64"/>
        <v>4</v>
      </c>
      <c r="N333" s="75" t="str">
        <f t="shared" si="63"/>
        <v>Faible</v>
      </c>
      <c r="O333" s="100" t="s">
        <v>417</v>
      </c>
      <c r="P333" s="70"/>
      <c r="Q333" s="70"/>
      <c r="R333" s="70"/>
      <c r="S333" s="66"/>
      <c r="T333" s="66"/>
      <c r="U333" s="66"/>
      <c r="V333" s="66"/>
      <c r="W333" s="66"/>
      <c r="X333" s="66"/>
    </row>
    <row r="334" spans="1:24" ht="39" x14ac:dyDescent="0.35">
      <c r="A334" s="234">
        <v>398</v>
      </c>
      <c r="B334" s="235">
        <v>45916</v>
      </c>
      <c r="C334" s="222" t="s">
        <v>631</v>
      </c>
      <c r="D334" s="100" t="s">
        <v>100</v>
      </c>
      <c r="E334" s="134" t="s">
        <v>169</v>
      </c>
      <c r="F334" s="70" t="s">
        <v>144</v>
      </c>
      <c r="G334" s="70" t="s">
        <v>258</v>
      </c>
      <c r="H334" s="70" t="s">
        <v>418</v>
      </c>
      <c r="I334" s="70" t="s">
        <v>419</v>
      </c>
      <c r="J334" s="73">
        <v>2</v>
      </c>
      <c r="K334" s="73">
        <v>2</v>
      </c>
      <c r="L334" s="73">
        <v>2</v>
      </c>
      <c r="M334" s="74">
        <f t="shared" si="64"/>
        <v>8</v>
      </c>
      <c r="N334" s="75" t="str">
        <f t="shared" si="63"/>
        <v>Faible</v>
      </c>
      <c r="O334" s="100"/>
      <c r="P334" s="70"/>
      <c r="Q334" s="70"/>
      <c r="R334" s="70"/>
    </row>
    <row r="335" spans="1:24" ht="65" x14ac:dyDescent="0.35">
      <c r="A335" s="218">
        <v>399</v>
      </c>
      <c r="B335" s="235">
        <v>45916</v>
      </c>
      <c r="C335" s="222" t="s">
        <v>631</v>
      </c>
      <c r="D335" s="100" t="s">
        <v>100</v>
      </c>
      <c r="E335" s="134" t="s">
        <v>169</v>
      </c>
      <c r="F335" s="70" t="s">
        <v>792</v>
      </c>
      <c r="G335" s="70" t="s">
        <v>797</v>
      </c>
      <c r="H335" s="70" t="s">
        <v>798</v>
      </c>
      <c r="I335" s="70" t="s">
        <v>799</v>
      </c>
      <c r="J335" s="73">
        <v>3</v>
      </c>
      <c r="K335" s="73">
        <v>1</v>
      </c>
      <c r="L335" s="73">
        <v>2</v>
      </c>
      <c r="M335" s="74">
        <f t="shared" si="64"/>
        <v>6</v>
      </c>
      <c r="N335" s="75" t="str">
        <f t="shared" si="63"/>
        <v>Faible</v>
      </c>
      <c r="O335" s="100" t="s">
        <v>800</v>
      </c>
      <c r="P335" s="70"/>
      <c r="Q335" s="70"/>
      <c r="R335" s="70"/>
    </row>
    <row r="336" spans="1:24" ht="26" x14ac:dyDescent="0.35">
      <c r="A336" s="234">
        <v>400</v>
      </c>
      <c r="B336" s="235">
        <v>45916</v>
      </c>
      <c r="C336" s="222" t="s">
        <v>631</v>
      </c>
      <c r="D336" s="100" t="s">
        <v>79</v>
      </c>
      <c r="E336" s="134" t="s">
        <v>169</v>
      </c>
      <c r="F336" s="70" t="s">
        <v>22</v>
      </c>
      <c r="G336" s="70" t="s">
        <v>802</v>
      </c>
      <c r="H336" s="100" t="s">
        <v>803</v>
      </c>
      <c r="I336" s="70" t="s">
        <v>799</v>
      </c>
      <c r="J336" s="73">
        <v>3</v>
      </c>
      <c r="K336" s="73">
        <v>1</v>
      </c>
      <c r="L336" s="73">
        <v>2</v>
      </c>
      <c r="M336" s="74">
        <f t="shared" si="64"/>
        <v>6</v>
      </c>
      <c r="N336" s="75" t="str">
        <f t="shared" si="63"/>
        <v>Faible</v>
      </c>
      <c r="O336" s="100" t="s">
        <v>804</v>
      </c>
      <c r="P336" s="70"/>
      <c r="Q336" s="70"/>
      <c r="R336" s="70"/>
    </row>
    <row r="337" spans="1:18" ht="39" x14ac:dyDescent="0.35">
      <c r="A337" s="234">
        <v>401</v>
      </c>
      <c r="B337" s="235">
        <v>45916</v>
      </c>
      <c r="C337" s="222" t="s">
        <v>631</v>
      </c>
      <c r="D337" s="100" t="s">
        <v>100</v>
      </c>
      <c r="E337" s="134" t="s">
        <v>169</v>
      </c>
      <c r="F337" s="70" t="s">
        <v>144</v>
      </c>
      <c r="G337" s="70" t="s">
        <v>258</v>
      </c>
      <c r="H337" s="135" t="s">
        <v>801</v>
      </c>
      <c r="I337" s="70" t="s">
        <v>826</v>
      </c>
      <c r="J337" s="192">
        <v>2</v>
      </c>
      <c r="K337" s="192">
        <v>1</v>
      </c>
      <c r="L337" s="73">
        <v>2</v>
      </c>
      <c r="M337" s="74">
        <f t="shared" si="64"/>
        <v>4</v>
      </c>
      <c r="N337" s="75" t="str">
        <f t="shared" si="63"/>
        <v>Faible</v>
      </c>
      <c r="O337" s="100" t="s">
        <v>827</v>
      </c>
      <c r="P337" s="70"/>
      <c r="Q337" s="70"/>
      <c r="R337" s="70"/>
    </row>
    <row r="338" spans="1:18" ht="26" x14ac:dyDescent="0.35">
      <c r="A338" s="218">
        <v>402</v>
      </c>
      <c r="B338" s="235">
        <v>45916</v>
      </c>
      <c r="C338" s="222" t="s">
        <v>631</v>
      </c>
      <c r="D338" s="287" t="s">
        <v>100</v>
      </c>
      <c r="E338" s="134" t="s">
        <v>169</v>
      </c>
      <c r="F338" s="221" t="s">
        <v>812</v>
      </c>
      <c r="G338" s="78" t="s">
        <v>179</v>
      </c>
      <c r="H338" s="70" t="s">
        <v>182</v>
      </c>
      <c r="I338" s="70" t="s">
        <v>664</v>
      </c>
      <c r="J338" s="73">
        <v>2</v>
      </c>
      <c r="K338" s="73">
        <v>2</v>
      </c>
      <c r="L338" s="73">
        <v>2</v>
      </c>
      <c r="M338" s="74">
        <f t="shared" si="64"/>
        <v>8</v>
      </c>
      <c r="N338" s="75" t="str">
        <f t="shared" si="63"/>
        <v>Faible</v>
      </c>
      <c r="O338" s="100" t="s">
        <v>420</v>
      </c>
      <c r="P338" s="70"/>
      <c r="Q338" s="70"/>
      <c r="R338" s="70"/>
    </row>
    <row r="339" spans="1:18" ht="52" x14ac:dyDescent="0.35">
      <c r="A339" s="234">
        <v>403</v>
      </c>
      <c r="B339" s="235">
        <v>45950</v>
      </c>
      <c r="C339" s="222" t="s">
        <v>631</v>
      </c>
      <c r="D339" s="287" t="s">
        <v>100</v>
      </c>
      <c r="E339" s="134" t="s">
        <v>81</v>
      </c>
      <c r="F339" s="70" t="s">
        <v>13</v>
      </c>
      <c r="G339" s="78" t="s">
        <v>275</v>
      </c>
      <c r="H339" s="70" t="s">
        <v>421</v>
      </c>
      <c r="I339" s="70" t="s">
        <v>422</v>
      </c>
      <c r="J339" s="73">
        <v>2</v>
      </c>
      <c r="K339" s="73">
        <v>1</v>
      </c>
      <c r="L339" s="183">
        <v>1</v>
      </c>
      <c r="M339" s="74">
        <f t="shared" si="64"/>
        <v>2</v>
      </c>
      <c r="N339" s="75" t="str">
        <f t="shared" si="63"/>
        <v>Faible</v>
      </c>
      <c r="O339" s="100"/>
      <c r="P339" s="70"/>
      <c r="Q339" s="70"/>
      <c r="R339" s="70"/>
    </row>
    <row r="340" spans="1:18" ht="26" x14ac:dyDescent="0.35">
      <c r="A340" s="234">
        <v>404</v>
      </c>
      <c r="B340" s="235">
        <v>45950</v>
      </c>
      <c r="C340" s="222" t="s">
        <v>631</v>
      </c>
      <c r="D340" s="287" t="s">
        <v>100</v>
      </c>
      <c r="E340" s="134" t="s">
        <v>81</v>
      </c>
      <c r="F340" s="70" t="s">
        <v>13</v>
      </c>
      <c r="G340" s="78" t="s">
        <v>275</v>
      </c>
      <c r="H340" s="70" t="s">
        <v>423</v>
      </c>
      <c r="I340" s="70" t="s">
        <v>424</v>
      </c>
      <c r="J340" s="73">
        <v>2</v>
      </c>
      <c r="K340" s="73">
        <v>1</v>
      </c>
      <c r="L340" s="73">
        <v>2</v>
      </c>
      <c r="M340" s="74">
        <f t="shared" si="64"/>
        <v>4</v>
      </c>
      <c r="N340" s="75" t="str">
        <f t="shared" si="63"/>
        <v>Faible</v>
      </c>
      <c r="O340" s="100"/>
      <c r="P340" s="70"/>
      <c r="Q340" s="70"/>
      <c r="R340" s="70"/>
    </row>
    <row r="341" spans="1:18" ht="39" x14ac:dyDescent="0.35">
      <c r="A341" s="218">
        <v>405</v>
      </c>
      <c r="B341" s="235">
        <v>45916</v>
      </c>
      <c r="C341" s="222" t="s">
        <v>631</v>
      </c>
      <c r="D341" s="100" t="s">
        <v>100</v>
      </c>
      <c r="E341" s="134" t="s">
        <v>169</v>
      </c>
      <c r="F341" s="70" t="s">
        <v>13</v>
      </c>
      <c r="G341" s="78" t="s">
        <v>275</v>
      </c>
      <c r="H341" s="70" t="s">
        <v>423</v>
      </c>
      <c r="I341" s="70" t="s">
        <v>665</v>
      </c>
      <c r="J341" s="73">
        <v>2</v>
      </c>
      <c r="K341" s="73">
        <v>1</v>
      </c>
      <c r="L341" s="73">
        <v>2</v>
      </c>
      <c r="M341" s="74">
        <f t="shared" si="64"/>
        <v>4</v>
      </c>
      <c r="N341" s="75" t="str">
        <f t="shared" si="63"/>
        <v>Faible</v>
      </c>
      <c r="O341" s="100"/>
      <c r="P341" s="70"/>
      <c r="Q341" s="70"/>
      <c r="R341" s="70"/>
    </row>
    <row r="342" spans="1:18" ht="39" x14ac:dyDescent="0.35">
      <c r="A342" s="234">
        <v>406</v>
      </c>
      <c r="B342" s="235">
        <v>45916</v>
      </c>
      <c r="C342" s="222" t="s">
        <v>631</v>
      </c>
      <c r="D342" s="100" t="s">
        <v>100</v>
      </c>
      <c r="E342" s="134" t="s">
        <v>169</v>
      </c>
      <c r="F342" s="70" t="s">
        <v>18</v>
      </c>
      <c r="G342" s="110" t="s">
        <v>185</v>
      </c>
      <c r="H342" s="70" t="s">
        <v>425</v>
      </c>
      <c r="I342" s="70" t="s">
        <v>426</v>
      </c>
      <c r="J342" s="73">
        <v>2</v>
      </c>
      <c r="K342" s="73">
        <v>1</v>
      </c>
      <c r="L342" s="73">
        <v>2</v>
      </c>
      <c r="M342" s="74">
        <f t="shared" si="64"/>
        <v>4</v>
      </c>
      <c r="N342" s="75" t="str">
        <f t="shared" si="63"/>
        <v>Faible</v>
      </c>
      <c r="O342" s="100"/>
      <c r="P342" s="70"/>
      <c r="Q342" s="70"/>
      <c r="R342" s="70"/>
    </row>
    <row r="343" spans="1:18" ht="26" x14ac:dyDescent="0.35">
      <c r="A343" s="234">
        <v>407</v>
      </c>
      <c r="B343" s="235">
        <v>45950</v>
      </c>
      <c r="C343" s="222" t="s">
        <v>631</v>
      </c>
      <c r="D343" s="287" t="s">
        <v>100</v>
      </c>
      <c r="E343" s="134" t="s">
        <v>81</v>
      </c>
      <c r="F343" s="70" t="s">
        <v>4</v>
      </c>
      <c r="G343" s="77" t="s">
        <v>187</v>
      </c>
      <c r="H343" s="70" t="s">
        <v>427</v>
      </c>
      <c r="I343" s="70" t="s">
        <v>428</v>
      </c>
      <c r="J343" s="73">
        <v>4</v>
      </c>
      <c r="K343" s="73">
        <v>2</v>
      </c>
      <c r="L343" s="73">
        <v>1</v>
      </c>
      <c r="M343" s="74">
        <f t="shared" si="64"/>
        <v>8</v>
      </c>
      <c r="N343" s="75" t="str">
        <f t="shared" si="63"/>
        <v>Faible</v>
      </c>
      <c r="O343" s="100"/>
      <c r="P343" s="70"/>
      <c r="Q343" s="70"/>
      <c r="R343" s="70"/>
    </row>
    <row r="344" spans="1:18" ht="52" x14ac:dyDescent="0.35">
      <c r="A344" s="218">
        <v>408</v>
      </c>
      <c r="B344" s="235">
        <v>45916</v>
      </c>
      <c r="C344" s="222" t="s">
        <v>631</v>
      </c>
      <c r="D344" s="287" t="s">
        <v>100</v>
      </c>
      <c r="E344" s="134" t="s">
        <v>169</v>
      </c>
      <c r="F344" s="70" t="s">
        <v>4</v>
      </c>
      <c r="G344" s="77" t="s">
        <v>187</v>
      </c>
      <c r="H344" s="70" t="s">
        <v>429</v>
      </c>
      <c r="I344" s="70" t="s">
        <v>190</v>
      </c>
      <c r="J344" s="73">
        <v>4</v>
      </c>
      <c r="K344" s="73">
        <v>1</v>
      </c>
      <c r="L344" s="73">
        <v>2</v>
      </c>
      <c r="M344" s="74">
        <f t="shared" si="64"/>
        <v>8</v>
      </c>
      <c r="N344" s="75" t="str">
        <f t="shared" si="63"/>
        <v>Faible</v>
      </c>
      <c r="O344" s="100"/>
      <c r="P344" s="70"/>
      <c r="Q344" s="70"/>
      <c r="R344" s="70"/>
    </row>
    <row r="345" spans="1:18" ht="65" x14ac:dyDescent="0.35">
      <c r="A345" s="234">
        <v>409</v>
      </c>
      <c r="B345" s="244">
        <v>45916</v>
      </c>
      <c r="C345" s="222" t="s">
        <v>631</v>
      </c>
      <c r="D345" s="100" t="s">
        <v>100</v>
      </c>
      <c r="E345" s="134" t="s">
        <v>169</v>
      </c>
      <c r="F345" s="70" t="s">
        <v>193</v>
      </c>
      <c r="G345" s="78" t="s">
        <v>152</v>
      </c>
      <c r="H345" s="70" t="s">
        <v>667</v>
      </c>
      <c r="I345" s="70" t="s">
        <v>666</v>
      </c>
      <c r="J345" s="73">
        <v>2</v>
      </c>
      <c r="K345" s="137">
        <v>1</v>
      </c>
      <c r="L345" s="73">
        <v>2</v>
      </c>
      <c r="M345" s="74">
        <f t="shared" si="64"/>
        <v>4</v>
      </c>
      <c r="N345" s="75" t="str">
        <f t="shared" si="63"/>
        <v>Faible</v>
      </c>
      <c r="O345" s="100"/>
      <c r="P345" s="70"/>
      <c r="Q345" s="70"/>
      <c r="R345" s="70"/>
    </row>
    <row r="346" spans="1:18" ht="39" x14ac:dyDescent="0.35">
      <c r="A346" s="234">
        <v>410</v>
      </c>
      <c r="B346" s="244">
        <v>45916</v>
      </c>
      <c r="C346" s="222" t="s">
        <v>631</v>
      </c>
      <c r="D346" s="100" t="s">
        <v>100</v>
      </c>
      <c r="E346" s="134" t="s">
        <v>169</v>
      </c>
      <c r="F346" s="70" t="s">
        <v>193</v>
      </c>
      <c r="G346" s="78" t="s">
        <v>152</v>
      </c>
      <c r="H346" s="70" t="s">
        <v>430</v>
      </c>
      <c r="I346" s="70" t="s">
        <v>431</v>
      </c>
      <c r="J346" s="73">
        <v>3</v>
      </c>
      <c r="K346" s="137">
        <v>1</v>
      </c>
      <c r="L346" s="73">
        <v>2</v>
      </c>
      <c r="M346" s="74">
        <f t="shared" si="64"/>
        <v>6</v>
      </c>
      <c r="N346" s="75" t="str">
        <f t="shared" si="63"/>
        <v>Faible</v>
      </c>
      <c r="O346" s="100"/>
      <c r="P346" s="70"/>
      <c r="Q346" s="70"/>
      <c r="R346" s="70"/>
    </row>
    <row r="347" spans="1:18" ht="78" x14ac:dyDescent="0.35">
      <c r="A347" s="218">
        <v>411</v>
      </c>
      <c r="B347" s="235">
        <v>45916</v>
      </c>
      <c r="C347" s="222" t="s">
        <v>631</v>
      </c>
      <c r="D347" s="100" t="s">
        <v>100</v>
      </c>
      <c r="E347" s="134" t="s">
        <v>169</v>
      </c>
      <c r="F347" s="80" t="s">
        <v>19</v>
      </c>
      <c r="G347" s="78" t="s">
        <v>335</v>
      </c>
      <c r="H347" s="72" t="s">
        <v>154</v>
      </c>
      <c r="I347" s="72" t="s">
        <v>668</v>
      </c>
      <c r="J347" s="73">
        <v>2</v>
      </c>
      <c r="K347" s="73">
        <v>3</v>
      </c>
      <c r="L347" s="73">
        <v>1</v>
      </c>
      <c r="M347" s="74">
        <f t="shared" si="64"/>
        <v>6</v>
      </c>
      <c r="N347" s="75" t="str">
        <f t="shared" si="63"/>
        <v>Faible</v>
      </c>
      <c r="O347" s="100"/>
      <c r="P347" s="70"/>
      <c r="Q347" s="70"/>
      <c r="R347" s="70"/>
    </row>
    <row r="348" spans="1:18" ht="39" x14ac:dyDescent="0.35">
      <c r="A348" s="234">
        <v>412</v>
      </c>
      <c r="B348" s="235">
        <v>45950</v>
      </c>
      <c r="C348" s="222" t="s">
        <v>631</v>
      </c>
      <c r="D348" s="287" t="s">
        <v>100</v>
      </c>
      <c r="E348" s="134" t="s">
        <v>81</v>
      </c>
      <c r="F348" s="70" t="s">
        <v>5</v>
      </c>
      <c r="G348" s="94" t="s">
        <v>158</v>
      </c>
      <c r="H348" s="70" t="s">
        <v>432</v>
      </c>
      <c r="I348" s="70" t="s">
        <v>433</v>
      </c>
      <c r="J348" s="73">
        <v>2</v>
      </c>
      <c r="K348" s="73">
        <v>2</v>
      </c>
      <c r="L348" s="73">
        <v>2</v>
      </c>
      <c r="M348" s="74">
        <f t="shared" si="64"/>
        <v>8</v>
      </c>
      <c r="N348" s="75" t="str">
        <f t="shared" si="63"/>
        <v>Faible</v>
      </c>
      <c r="O348" s="100"/>
      <c r="P348" s="70"/>
      <c r="Q348" s="70"/>
      <c r="R348" s="70"/>
    </row>
    <row r="349" spans="1:18" ht="39" x14ac:dyDescent="0.35">
      <c r="A349" s="234">
        <v>413</v>
      </c>
      <c r="B349" s="235">
        <v>45950</v>
      </c>
      <c r="C349" s="222" t="s">
        <v>631</v>
      </c>
      <c r="D349" s="287" t="s">
        <v>100</v>
      </c>
      <c r="E349" s="134" t="s">
        <v>81</v>
      </c>
      <c r="F349" s="70" t="s">
        <v>5</v>
      </c>
      <c r="G349" s="94" t="s">
        <v>158</v>
      </c>
      <c r="H349" s="70" t="s">
        <v>434</v>
      </c>
      <c r="I349" s="70" t="s">
        <v>981</v>
      </c>
      <c r="J349" s="73">
        <v>2</v>
      </c>
      <c r="K349" s="73">
        <v>2</v>
      </c>
      <c r="L349" s="73">
        <v>2</v>
      </c>
      <c r="M349" s="74">
        <f t="shared" si="64"/>
        <v>8</v>
      </c>
      <c r="N349" s="75" t="str">
        <f t="shared" si="63"/>
        <v>Faible</v>
      </c>
      <c r="O349" s="100"/>
      <c r="P349" s="70"/>
      <c r="Q349" s="70"/>
      <c r="R349" s="70"/>
    </row>
    <row r="350" spans="1:18" ht="39" x14ac:dyDescent="0.35">
      <c r="A350" s="218">
        <v>414</v>
      </c>
      <c r="B350" s="235">
        <v>45950</v>
      </c>
      <c r="C350" s="222" t="s">
        <v>631</v>
      </c>
      <c r="D350" s="287" t="s">
        <v>100</v>
      </c>
      <c r="E350" s="134" t="s">
        <v>81</v>
      </c>
      <c r="F350" s="70" t="s">
        <v>5</v>
      </c>
      <c r="G350" s="94" t="s">
        <v>158</v>
      </c>
      <c r="H350" s="70" t="s">
        <v>435</v>
      </c>
      <c r="I350" s="70" t="s">
        <v>982</v>
      </c>
      <c r="J350" s="73">
        <v>2</v>
      </c>
      <c r="K350" s="73">
        <v>2</v>
      </c>
      <c r="L350" s="73">
        <v>2</v>
      </c>
      <c r="M350" s="74">
        <f t="shared" si="64"/>
        <v>8</v>
      </c>
      <c r="N350" s="75" t="str">
        <f t="shared" si="63"/>
        <v>Faible</v>
      </c>
      <c r="O350" s="100"/>
      <c r="P350" s="70"/>
      <c r="Q350" s="70"/>
      <c r="R350" s="70"/>
    </row>
    <row r="351" spans="1:18" ht="39" x14ac:dyDescent="0.35">
      <c r="A351" s="234">
        <v>415</v>
      </c>
      <c r="B351" s="235">
        <v>45950</v>
      </c>
      <c r="C351" s="222" t="s">
        <v>631</v>
      </c>
      <c r="D351" s="287" t="s">
        <v>100</v>
      </c>
      <c r="E351" s="134" t="s">
        <v>81</v>
      </c>
      <c r="F351" s="70" t="s">
        <v>5</v>
      </c>
      <c r="G351" s="94" t="s">
        <v>158</v>
      </c>
      <c r="H351" s="70" t="s">
        <v>436</v>
      </c>
      <c r="I351" s="70" t="s">
        <v>437</v>
      </c>
      <c r="J351" s="74">
        <v>2</v>
      </c>
      <c r="K351" s="74">
        <v>2</v>
      </c>
      <c r="L351" s="74">
        <v>2</v>
      </c>
      <c r="M351" s="74">
        <f t="shared" si="64"/>
        <v>8</v>
      </c>
      <c r="N351" s="75" t="str">
        <f t="shared" ref="N351:N362" si="65">IF(M351=0,"-",IF(OR(M351&lt;=8,M351="J"),"Faible",IF(OR(M351&lt;=26,M351="K"),"Moyen","Elevé")))</f>
        <v>Faible</v>
      </c>
      <c r="O351" s="100"/>
      <c r="P351" s="70"/>
      <c r="Q351" s="70"/>
      <c r="R351" s="70"/>
    </row>
    <row r="352" spans="1:18" ht="39" x14ac:dyDescent="0.35">
      <c r="A352" s="234">
        <v>416</v>
      </c>
      <c r="B352" s="235">
        <v>45950</v>
      </c>
      <c r="C352" s="222" t="s">
        <v>631</v>
      </c>
      <c r="D352" s="287" t="s">
        <v>100</v>
      </c>
      <c r="E352" s="134" t="s">
        <v>81</v>
      </c>
      <c r="F352" s="70" t="s">
        <v>5</v>
      </c>
      <c r="G352" s="94" t="s">
        <v>158</v>
      </c>
      <c r="H352" s="70" t="s">
        <v>438</v>
      </c>
      <c r="I352" s="70" t="s">
        <v>439</v>
      </c>
      <c r="J352" s="74">
        <v>3</v>
      </c>
      <c r="K352" s="74">
        <v>1</v>
      </c>
      <c r="L352" s="74">
        <v>2</v>
      </c>
      <c r="M352" s="74">
        <f t="shared" si="64"/>
        <v>6</v>
      </c>
      <c r="N352" s="75" t="str">
        <f t="shared" si="65"/>
        <v>Faible</v>
      </c>
      <c r="O352" s="100"/>
      <c r="P352" s="70"/>
      <c r="Q352" s="70"/>
      <c r="R352" s="70"/>
    </row>
    <row r="353" spans="1:24" ht="39" x14ac:dyDescent="0.35">
      <c r="A353" s="218">
        <v>417</v>
      </c>
      <c r="B353" s="235">
        <v>45916</v>
      </c>
      <c r="C353" s="222" t="s">
        <v>631</v>
      </c>
      <c r="D353" s="100" t="s">
        <v>100</v>
      </c>
      <c r="E353" s="134" t="s">
        <v>169</v>
      </c>
      <c r="F353" s="70" t="s">
        <v>5</v>
      </c>
      <c r="G353" s="94" t="s">
        <v>158</v>
      </c>
      <c r="H353" s="70" t="s">
        <v>436</v>
      </c>
      <c r="I353" s="70" t="s">
        <v>437</v>
      </c>
      <c r="J353" s="74">
        <v>2</v>
      </c>
      <c r="K353" s="74">
        <v>2</v>
      </c>
      <c r="L353" s="74">
        <v>2</v>
      </c>
      <c r="M353" s="74">
        <f t="shared" si="64"/>
        <v>8</v>
      </c>
      <c r="N353" s="75" t="str">
        <f t="shared" si="65"/>
        <v>Faible</v>
      </c>
      <c r="O353" s="100"/>
      <c r="P353" s="70"/>
      <c r="Q353" s="70"/>
      <c r="R353" s="70"/>
    </row>
    <row r="354" spans="1:24" ht="39" x14ac:dyDescent="0.35">
      <c r="A354" s="234">
        <v>418</v>
      </c>
      <c r="B354" s="235">
        <v>45916</v>
      </c>
      <c r="C354" s="222" t="s">
        <v>631</v>
      </c>
      <c r="D354" s="100" t="s">
        <v>100</v>
      </c>
      <c r="E354" s="134" t="s">
        <v>169</v>
      </c>
      <c r="F354" s="70" t="s">
        <v>5</v>
      </c>
      <c r="G354" s="94" t="s">
        <v>158</v>
      </c>
      <c r="H354" s="70" t="s">
        <v>438</v>
      </c>
      <c r="I354" s="70" t="s">
        <v>439</v>
      </c>
      <c r="J354" s="74">
        <v>3</v>
      </c>
      <c r="K354" s="74">
        <v>1</v>
      </c>
      <c r="L354" s="74">
        <v>2</v>
      </c>
      <c r="M354" s="74">
        <f t="shared" ref="M354:M362" si="66">J354*K354*L354</f>
        <v>6</v>
      </c>
      <c r="N354" s="75" t="str">
        <f t="shared" si="65"/>
        <v>Faible</v>
      </c>
      <c r="O354" s="100" t="s">
        <v>669</v>
      </c>
      <c r="P354" s="70"/>
      <c r="Q354" s="70"/>
      <c r="R354" s="70"/>
    </row>
    <row r="355" spans="1:24" ht="39" x14ac:dyDescent="0.35">
      <c r="A355" s="234">
        <v>419</v>
      </c>
      <c r="B355" s="235">
        <v>45916</v>
      </c>
      <c r="C355" s="222" t="s">
        <v>631</v>
      </c>
      <c r="D355" s="100" t="s">
        <v>100</v>
      </c>
      <c r="E355" s="134" t="s">
        <v>169</v>
      </c>
      <c r="F355" s="70" t="s">
        <v>5</v>
      </c>
      <c r="G355" s="94" t="s">
        <v>158</v>
      </c>
      <c r="H355" s="70" t="s">
        <v>440</v>
      </c>
      <c r="I355" s="70" t="s">
        <v>670</v>
      </c>
      <c r="J355" s="73">
        <v>2</v>
      </c>
      <c r="K355" s="73">
        <v>2</v>
      </c>
      <c r="L355" s="73">
        <v>2</v>
      </c>
      <c r="M355" s="74">
        <f t="shared" si="66"/>
        <v>8</v>
      </c>
      <c r="N355" s="75" t="str">
        <f t="shared" si="65"/>
        <v>Faible</v>
      </c>
      <c r="O355" s="100"/>
      <c r="P355" s="70"/>
      <c r="Q355" s="70"/>
      <c r="R355" s="70"/>
    </row>
    <row r="356" spans="1:24" ht="39" x14ac:dyDescent="0.35">
      <c r="A356" s="218">
        <v>420</v>
      </c>
      <c r="B356" s="235">
        <v>45916</v>
      </c>
      <c r="C356" s="222" t="s">
        <v>631</v>
      </c>
      <c r="D356" s="100" t="s">
        <v>100</v>
      </c>
      <c r="E356" s="134" t="s">
        <v>169</v>
      </c>
      <c r="F356" s="70" t="s">
        <v>5</v>
      </c>
      <c r="G356" s="94" t="s">
        <v>158</v>
      </c>
      <c r="H356" s="70" t="s">
        <v>442</v>
      </c>
      <c r="I356" s="70" t="s">
        <v>443</v>
      </c>
      <c r="J356" s="73">
        <v>3</v>
      </c>
      <c r="K356" s="73">
        <v>1</v>
      </c>
      <c r="L356" s="73">
        <v>2</v>
      </c>
      <c r="M356" s="74">
        <f t="shared" si="66"/>
        <v>6</v>
      </c>
      <c r="N356" s="75" t="str">
        <f t="shared" si="65"/>
        <v>Faible</v>
      </c>
      <c r="O356" s="100" t="s">
        <v>489</v>
      </c>
      <c r="P356" s="70"/>
      <c r="Q356" s="70"/>
      <c r="R356" s="70"/>
    </row>
    <row r="357" spans="1:24" ht="39" x14ac:dyDescent="0.35">
      <c r="A357" s="234">
        <v>421</v>
      </c>
      <c r="B357" s="235">
        <v>45916</v>
      </c>
      <c r="C357" s="222" t="s">
        <v>631</v>
      </c>
      <c r="D357" s="100" t="s">
        <v>100</v>
      </c>
      <c r="E357" s="134" t="s">
        <v>169</v>
      </c>
      <c r="F357" s="70" t="s">
        <v>5</v>
      </c>
      <c r="G357" s="94" t="s">
        <v>158</v>
      </c>
      <c r="H357" s="70" t="s">
        <v>600</v>
      </c>
      <c r="I357" s="70" t="s">
        <v>411</v>
      </c>
      <c r="J357" s="73">
        <v>3</v>
      </c>
      <c r="K357" s="73">
        <v>1</v>
      </c>
      <c r="L357" s="73">
        <v>2</v>
      </c>
      <c r="M357" s="74">
        <f t="shared" si="66"/>
        <v>6</v>
      </c>
      <c r="N357" s="75" t="str">
        <f t="shared" si="65"/>
        <v>Faible</v>
      </c>
      <c r="O357" s="100"/>
      <c r="P357" s="70"/>
      <c r="Q357" s="70"/>
      <c r="R357" s="70"/>
    </row>
    <row r="358" spans="1:24" ht="78" x14ac:dyDescent="0.35">
      <c r="A358" s="234">
        <v>422</v>
      </c>
      <c r="B358" s="235">
        <v>45950</v>
      </c>
      <c r="C358" s="222" t="s">
        <v>631</v>
      </c>
      <c r="D358" s="134" t="s">
        <v>395</v>
      </c>
      <c r="E358" s="134" t="s">
        <v>81</v>
      </c>
      <c r="F358" s="69" t="s">
        <v>163</v>
      </c>
      <c r="G358" s="69" t="s">
        <v>444</v>
      </c>
      <c r="H358" s="70" t="s">
        <v>445</v>
      </c>
      <c r="I358" s="70" t="s">
        <v>446</v>
      </c>
      <c r="J358" s="73">
        <v>3</v>
      </c>
      <c r="K358" s="73">
        <v>1</v>
      </c>
      <c r="L358" s="73">
        <v>3</v>
      </c>
      <c r="M358" s="74">
        <f t="shared" si="66"/>
        <v>9</v>
      </c>
      <c r="N358" s="75" t="str">
        <f t="shared" si="65"/>
        <v>Moyen</v>
      </c>
      <c r="O358" s="100" t="s">
        <v>447</v>
      </c>
      <c r="P358" s="70"/>
      <c r="Q358" s="70"/>
      <c r="R358" s="70"/>
      <c r="S358" s="66"/>
      <c r="T358" s="66"/>
      <c r="U358" s="66"/>
      <c r="V358" s="66"/>
      <c r="W358" s="66"/>
      <c r="X358" s="66"/>
    </row>
    <row r="359" spans="1:24" ht="26" x14ac:dyDescent="0.35">
      <c r="A359" s="218">
        <v>423</v>
      </c>
      <c r="B359" s="235">
        <v>45950</v>
      </c>
      <c r="C359" s="222" t="s">
        <v>631</v>
      </c>
      <c r="D359" s="286" t="s">
        <v>100</v>
      </c>
      <c r="E359" s="219" t="s">
        <v>81</v>
      </c>
      <c r="F359" s="70" t="s">
        <v>163</v>
      </c>
      <c r="G359" s="70" t="s">
        <v>164</v>
      </c>
      <c r="H359" s="70" t="s">
        <v>448</v>
      </c>
      <c r="I359" s="70" t="s">
        <v>352</v>
      </c>
      <c r="J359" s="73">
        <v>3</v>
      </c>
      <c r="K359" s="73">
        <v>1</v>
      </c>
      <c r="L359" s="73">
        <v>2</v>
      </c>
      <c r="M359" s="74">
        <f t="shared" si="66"/>
        <v>6</v>
      </c>
      <c r="N359" s="75" t="str">
        <f t="shared" si="65"/>
        <v>Faible</v>
      </c>
      <c r="O359" s="100"/>
      <c r="P359" s="70"/>
      <c r="Q359" s="70"/>
      <c r="R359" s="70"/>
    </row>
    <row r="360" spans="1:24" ht="52" x14ac:dyDescent="0.35">
      <c r="A360" s="234">
        <v>424</v>
      </c>
      <c r="B360" s="235">
        <v>45950</v>
      </c>
      <c r="C360" s="222" t="s">
        <v>631</v>
      </c>
      <c r="D360" s="287" t="s">
        <v>100</v>
      </c>
      <c r="E360" s="134" t="s">
        <v>81</v>
      </c>
      <c r="F360" s="70" t="s">
        <v>163</v>
      </c>
      <c r="G360" s="70" t="s">
        <v>164</v>
      </c>
      <c r="H360" s="70" t="s">
        <v>449</v>
      </c>
      <c r="I360" s="70" t="s">
        <v>450</v>
      </c>
      <c r="J360" s="73">
        <v>4</v>
      </c>
      <c r="K360" s="73">
        <v>1</v>
      </c>
      <c r="L360" s="73">
        <v>2</v>
      </c>
      <c r="M360" s="74">
        <f t="shared" si="66"/>
        <v>8</v>
      </c>
      <c r="N360" s="75" t="str">
        <f t="shared" si="65"/>
        <v>Faible</v>
      </c>
      <c r="O360" s="100" t="s">
        <v>451</v>
      </c>
      <c r="P360" s="70"/>
      <c r="Q360" s="70"/>
      <c r="R360" s="70"/>
    </row>
    <row r="361" spans="1:24" ht="39" x14ac:dyDescent="0.35">
      <c r="A361" s="234">
        <v>425</v>
      </c>
      <c r="B361" s="235">
        <v>45916</v>
      </c>
      <c r="C361" s="222" t="s">
        <v>631</v>
      </c>
      <c r="D361" s="100" t="s">
        <v>100</v>
      </c>
      <c r="E361" s="134" t="s">
        <v>169</v>
      </c>
      <c r="F361" s="70" t="s">
        <v>163</v>
      </c>
      <c r="G361" s="70" t="s">
        <v>452</v>
      </c>
      <c r="H361" s="70" t="s">
        <v>453</v>
      </c>
      <c r="I361" s="70" t="s">
        <v>454</v>
      </c>
      <c r="J361" s="73">
        <v>3</v>
      </c>
      <c r="K361" s="73">
        <v>1</v>
      </c>
      <c r="L361" s="73">
        <v>2</v>
      </c>
      <c r="M361" s="74">
        <f t="shared" si="66"/>
        <v>6</v>
      </c>
      <c r="N361" s="75" t="str">
        <f t="shared" si="65"/>
        <v>Faible</v>
      </c>
      <c r="O361" s="100"/>
      <c r="P361" s="70"/>
      <c r="Q361" s="70"/>
      <c r="R361" s="70"/>
    </row>
    <row r="362" spans="1:24" ht="52" x14ac:dyDescent="0.35">
      <c r="A362" s="218">
        <v>426</v>
      </c>
      <c r="B362" s="244">
        <v>45950</v>
      </c>
      <c r="C362" s="222" t="s">
        <v>631</v>
      </c>
      <c r="D362" s="134" t="s">
        <v>94</v>
      </c>
      <c r="E362" s="134" t="s">
        <v>96</v>
      </c>
      <c r="F362" s="70" t="s">
        <v>163</v>
      </c>
      <c r="G362" s="94" t="s">
        <v>350</v>
      </c>
      <c r="H362" s="79" t="s">
        <v>455</v>
      </c>
      <c r="I362" s="79" t="s">
        <v>694</v>
      </c>
      <c r="J362" s="112">
        <v>3</v>
      </c>
      <c r="K362" s="112">
        <v>2</v>
      </c>
      <c r="L362" s="74">
        <v>2</v>
      </c>
      <c r="M362" s="74">
        <f t="shared" si="66"/>
        <v>12</v>
      </c>
      <c r="N362" s="75" t="str">
        <f t="shared" si="65"/>
        <v>Moyen</v>
      </c>
      <c r="O362" s="100" t="s">
        <v>791</v>
      </c>
      <c r="P362" s="70"/>
      <c r="Q362" s="70"/>
      <c r="R362" s="70"/>
      <c r="S362" s="53"/>
      <c r="T362" s="53"/>
      <c r="U362" s="53"/>
      <c r="V362" s="53"/>
      <c r="W362" s="53"/>
      <c r="X362" s="53"/>
    </row>
    <row r="363" spans="1:24" ht="127" customHeight="1" x14ac:dyDescent="0.35">
      <c r="A363" s="234">
        <v>427</v>
      </c>
      <c r="B363" s="67">
        <v>45916</v>
      </c>
      <c r="C363" s="73" t="s">
        <v>877</v>
      </c>
      <c r="D363" s="70" t="s">
        <v>100</v>
      </c>
      <c r="E363" s="73" t="s">
        <v>169</v>
      </c>
      <c r="F363" s="70" t="s">
        <v>20</v>
      </c>
      <c r="G363" s="78" t="s">
        <v>167</v>
      </c>
      <c r="H363" s="72" t="s">
        <v>911</v>
      </c>
      <c r="I363" s="187" t="s">
        <v>912</v>
      </c>
      <c r="J363" s="196"/>
      <c r="K363" s="196"/>
      <c r="L363" s="197"/>
      <c r="M363" s="63" t="s">
        <v>71</v>
      </c>
      <c r="N363" s="75" t="str">
        <f t="shared" ref="N363:N364" si="67">IF(M363=0,"-",IF(OR(M363&lt;=8,M363="J"),"Faible",IF(OR(M363&lt;=26,M363="K"),"Moyen","Elevé")))</f>
        <v>Moyen</v>
      </c>
      <c r="O363" s="70"/>
      <c r="P363" s="70"/>
      <c r="Q363" s="70"/>
      <c r="R363" s="70"/>
    </row>
    <row r="364" spans="1:24" ht="84.5" customHeight="1" x14ac:dyDescent="0.35">
      <c r="A364" s="234">
        <v>428</v>
      </c>
      <c r="B364" s="67">
        <v>45933</v>
      </c>
      <c r="C364" s="73" t="s">
        <v>877</v>
      </c>
      <c r="D364" s="70" t="s">
        <v>100</v>
      </c>
      <c r="E364" s="73" t="s">
        <v>169</v>
      </c>
      <c r="F364" s="70" t="s">
        <v>20</v>
      </c>
      <c r="G364" s="78" t="s">
        <v>167</v>
      </c>
      <c r="H364" s="72" t="s">
        <v>913</v>
      </c>
      <c r="I364" s="187" t="s">
        <v>914</v>
      </c>
      <c r="J364" s="113"/>
      <c r="K364" s="113"/>
      <c r="L364" s="97"/>
      <c r="M364" s="63" t="s">
        <v>71</v>
      </c>
      <c r="N364" s="75" t="str">
        <f t="shared" si="67"/>
        <v>Moyen</v>
      </c>
      <c r="O364" s="70"/>
      <c r="P364" s="70"/>
      <c r="Q364" s="70"/>
      <c r="R364" s="70"/>
    </row>
    <row r="365" spans="1:24" ht="39" x14ac:dyDescent="0.35">
      <c r="A365" s="218">
        <v>429</v>
      </c>
      <c r="B365" s="67">
        <v>45933</v>
      </c>
      <c r="C365" s="73" t="s">
        <v>877</v>
      </c>
      <c r="D365" s="70" t="s">
        <v>100</v>
      </c>
      <c r="E365" s="73" t="s">
        <v>169</v>
      </c>
      <c r="F365" s="70" t="s">
        <v>20</v>
      </c>
      <c r="G365" s="78" t="s">
        <v>167</v>
      </c>
      <c r="H365" s="72" t="s">
        <v>871</v>
      </c>
      <c r="I365" s="70" t="s">
        <v>915</v>
      </c>
      <c r="J365" s="113"/>
      <c r="K365" s="113"/>
      <c r="L365" s="97"/>
      <c r="M365" s="63" t="s">
        <v>71</v>
      </c>
      <c r="N365" s="75" t="str">
        <f t="shared" ref="N365" si="68">IF(M365=0,"-",IF(OR(M365&lt;=8,M365="J"),"Faible",IF(OR(M365&lt;=26,M365="K"),"Moyen","Elevé")))</f>
        <v>Moyen</v>
      </c>
      <c r="O365" s="70"/>
      <c r="P365" s="70"/>
      <c r="Q365" s="70"/>
      <c r="R365" s="70"/>
    </row>
    <row r="366" spans="1:24" ht="39" x14ac:dyDescent="0.35">
      <c r="A366" s="234">
        <v>430</v>
      </c>
      <c r="B366" s="67">
        <v>45933</v>
      </c>
      <c r="C366" s="73" t="s">
        <v>877</v>
      </c>
      <c r="D366" s="70" t="s">
        <v>100</v>
      </c>
      <c r="E366" s="73" t="s">
        <v>169</v>
      </c>
      <c r="F366" s="70" t="s">
        <v>20</v>
      </c>
      <c r="G366" s="78" t="s">
        <v>167</v>
      </c>
      <c r="H366" s="167" t="s">
        <v>731</v>
      </c>
      <c r="I366" s="70" t="s">
        <v>916</v>
      </c>
      <c r="J366" s="113"/>
      <c r="K366" s="113"/>
      <c r="L366" s="97"/>
      <c r="M366" s="63" t="s">
        <v>71</v>
      </c>
      <c r="N366" s="75" t="str">
        <f t="shared" ref="N366" si="69">IF(M366=0,"-",IF(OR(M366&lt;=8,M366="J"),"Faible",IF(OR(M366&lt;=26,M366="K"),"Moyen","Elevé")))</f>
        <v>Moyen</v>
      </c>
      <c r="O366" s="70"/>
      <c r="P366" s="70"/>
      <c r="Q366" s="70"/>
      <c r="R366" s="70"/>
    </row>
    <row r="367" spans="1:24" ht="66" customHeight="1" x14ac:dyDescent="0.35">
      <c r="A367" s="234">
        <v>431</v>
      </c>
      <c r="B367" s="67">
        <v>45933</v>
      </c>
      <c r="C367" s="73" t="s">
        <v>877</v>
      </c>
      <c r="D367" s="70" t="s">
        <v>100</v>
      </c>
      <c r="E367" s="73" t="s">
        <v>169</v>
      </c>
      <c r="F367" s="70" t="s">
        <v>20</v>
      </c>
      <c r="G367" s="78" t="s">
        <v>167</v>
      </c>
      <c r="H367" s="72" t="s">
        <v>772</v>
      </c>
      <c r="I367" s="70" t="s">
        <v>917</v>
      </c>
      <c r="J367" s="113"/>
      <c r="K367" s="113"/>
      <c r="L367" s="97"/>
      <c r="M367" s="63" t="s">
        <v>71</v>
      </c>
      <c r="N367" s="75" t="str">
        <f t="shared" ref="N367" si="70">IF(M367=0,"-",IF(OR(M367&lt;=8,M367="J"),"Faible",IF(OR(M367&lt;=26,M367="K"),"Moyen","Elevé")))</f>
        <v>Moyen</v>
      </c>
      <c r="O367" s="70"/>
      <c r="P367" s="70"/>
      <c r="Q367" s="70"/>
      <c r="R367" s="70"/>
    </row>
    <row r="368" spans="1:24" ht="59.5" customHeight="1" x14ac:dyDescent="0.35">
      <c r="A368" s="234">
        <v>433</v>
      </c>
      <c r="B368" s="67">
        <v>45916</v>
      </c>
      <c r="C368" s="73" t="s">
        <v>877</v>
      </c>
      <c r="D368" s="70" t="s">
        <v>100</v>
      </c>
      <c r="E368" s="73" t="s">
        <v>169</v>
      </c>
      <c r="F368" s="70" t="s">
        <v>20</v>
      </c>
      <c r="G368" s="78" t="s">
        <v>167</v>
      </c>
      <c r="H368" s="72" t="s">
        <v>918</v>
      </c>
      <c r="I368" s="70" t="s">
        <v>919</v>
      </c>
      <c r="J368" s="113"/>
      <c r="K368" s="113"/>
      <c r="L368" s="97"/>
      <c r="M368" s="63" t="s">
        <v>71</v>
      </c>
      <c r="N368" s="75" t="str">
        <f t="shared" ref="N368" si="71">IF(M368=0,"-",IF(OR(M368&lt;=8,M368="J"),"Faible",IF(OR(M368&lt;=26,M368="K"),"Moyen","Elevé")))</f>
        <v>Moyen</v>
      </c>
      <c r="O368" s="70"/>
      <c r="P368" s="70"/>
      <c r="Q368" s="70"/>
      <c r="R368" s="70"/>
    </row>
    <row r="369" spans="1:24" ht="26" x14ac:dyDescent="0.35">
      <c r="A369" s="234">
        <v>434</v>
      </c>
      <c r="B369" s="235">
        <v>45950</v>
      </c>
      <c r="C369" s="222" t="s">
        <v>631</v>
      </c>
      <c r="D369" s="221" t="s">
        <v>109</v>
      </c>
      <c r="E369" s="134" t="s">
        <v>81</v>
      </c>
      <c r="F369" s="70" t="s">
        <v>2</v>
      </c>
      <c r="G369" s="71" t="s">
        <v>133</v>
      </c>
      <c r="H369" s="70" t="s">
        <v>456</v>
      </c>
      <c r="I369" s="70" t="s">
        <v>538</v>
      </c>
      <c r="J369" s="73">
        <v>2</v>
      </c>
      <c r="K369" s="73">
        <v>3</v>
      </c>
      <c r="L369" s="73">
        <v>2</v>
      </c>
      <c r="M369" s="74">
        <f t="shared" ref="M369:M396" si="72">J369*K369*L369</f>
        <v>12</v>
      </c>
      <c r="N369" s="75" t="str">
        <f t="shared" ref="N369:N389" si="73">IF(M369=0,"-",IF(OR(M369&lt;=8,M369="J"),"Faible",IF(OR(M369&lt;=26,M369="K"),"Moyen","Elevé")))</f>
        <v>Moyen</v>
      </c>
      <c r="O369" s="100" t="s">
        <v>972</v>
      </c>
      <c r="P369" s="70"/>
      <c r="Q369" s="70"/>
      <c r="R369" s="70"/>
    </row>
    <row r="370" spans="1:24" ht="26" x14ac:dyDescent="0.35">
      <c r="A370" s="218">
        <v>435</v>
      </c>
      <c r="B370" s="235">
        <v>45950</v>
      </c>
      <c r="C370" s="222" t="s">
        <v>631</v>
      </c>
      <c r="D370" s="221" t="s">
        <v>109</v>
      </c>
      <c r="E370" s="134" t="s">
        <v>81</v>
      </c>
      <c r="F370" s="80" t="s">
        <v>21</v>
      </c>
      <c r="G370" s="78" t="s">
        <v>140</v>
      </c>
      <c r="H370" s="70" t="s">
        <v>457</v>
      </c>
      <c r="I370" s="70" t="s">
        <v>708</v>
      </c>
      <c r="J370" s="73">
        <v>2</v>
      </c>
      <c r="K370" s="73">
        <v>2</v>
      </c>
      <c r="L370" s="73">
        <v>2</v>
      </c>
      <c r="M370" s="74">
        <f t="shared" si="72"/>
        <v>8</v>
      </c>
      <c r="N370" s="75" t="str">
        <f t="shared" si="73"/>
        <v>Faible</v>
      </c>
      <c r="O370" s="78" t="s">
        <v>709</v>
      </c>
      <c r="P370" s="70"/>
      <c r="Q370" s="70"/>
      <c r="R370" s="70"/>
    </row>
    <row r="371" spans="1:24" ht="26" x14ac:dyDescent="0.35">
      <c r="A371" s="234">
        <v>436</v>
      </c>
      <c r="B371" s="235">
        <v>45950</v>
      </c>
      <c r="C371" s="222" t="s">
        <v>631</v>
      </c>
      <c r="D371" s="221" t="s">
        <v>109</v>
      </c>
      <c r="E371" s="134" t="s">
        <v>81</v>
      </c>
      <c r="F371" s="70" t="s">
        <v>18</v>
      </c>
      <c r="G371" s="90" t="s">
        <v>185</v>
      </c>
      <c r="H371" s="70" t="s">
        <v>458</v>
      </c>
      <c r="I371" s="70" t="s">
        <v>459</v>
      </c>
      <c r="J371" s="73">
        <v>2</v>
      </c>
      <c r="K371" s="73">
        <v>2</v>
      </c>
      <c r="L371" s="125">
        <v>2</v>
      </c>
      <c r="M371" s="74">
        <f t="shared" si="72"/>
        <v>8</v>
      </c>
      <c r="N371" s="75" t="str">
        <f t="shared" si="73"/>
        <v>Faible</v>
      </c>
      <c r="O371" s="100"/>
      <c r="P371" s="70"/>
      <c r="Q371" s="70"/>
      <c r="R371" s="70"/>
    </row>
    <row r="372" spans="1:24" ht="39" x14ac:dyDescent="0.35">
      <c r="A372" s="234">
        <v>437</v>
      </c>
      <c r="B372" s="235">
        <v>45950</v>
      </c>
      <c r="C372" s="222" t="s">
        <v>631</v>
      </c>
      <c r="D372" s="221" t="s">
        <v>109</v>
      </c>
      <c r="E372" s="134" t="s">
        <v>81</v>
      </c>
      <c r="F372" s="70" t="s">
        <v>5</v>
      </c>
      <c r="G372" s="94" t="s">
        <v>158</v>
      </c>
      <c r="H372" s="70" t="s">
        <v>460</v>
      </c>
      <c r="I372" s="70"/>
      <c r="J372" s="73">
        <v>2</v>
      </c>
      <c r="K372" s="73">
        <v>2</v>
      </c>
      <c r="L372" s="73">
        <v>4</v>
      </c>
      <c r="M372" s="74">
        <f t="shared" si="72"/>
        <v>16</v>
      </c>
      <c r="N372" s="75" t="str">
        <f t="shared" si="73"/>
        <v>Moyen</v>
      </c>
      <c r="O372" s="100" t="s">
        <v>461</v>
      </c>
      <c r="P372" s="70"/>
      <c r="Q372" s="70"/>
      <c r="R372" s="70"/>
    </row>
    <row r="373" spans="1:24" ht="39" x14ac:dyDescent="0.35">
      <c r="A373" s="218">
        <v>438</v>
      </c>
      <c r="B373" s="235">
        <v>45950</v>
      </c>
      <c r="C373" s="222" t="s">
        <v>631</v>
      </c>
      <c r="D373" s="221" t="s">
        <v>109</v>
      </c>
      <c r="E373" s="134" t="s">
        <v>81</v>
      </c>
      <c r="F373" s="70" t="s">
        <v>5</v>
      </c>
      <c r="G373" s="94" t="s">
        <v>158</v>
      </c>
      <c r="H373" s="70" t="s">
        <v>462</v>
      </c>
      <c r="I373" s="70" t="s">
        <v>463</v>
      </c>
      <c r="J373" s="73">
        <v>2</v>
      </c>
      <c r="K373" s="73">
        <v>2</v>
      </c>
      <c r="L373" s="73">
        <v>2</v>
      </c>
      <c r="M373" s="74">
        <f t="shared" si="72"/>
        <v>8</v>
      </c>
      <c r="N373" s="75" t="str">
        <f t="shared" si="73"/>
        <v>Faible</v>
      </c>
      <c r="O373" s="100"/>
      <c r="P373" s="70"/>
      <c r="Q373" s="70"/>
      <c r="R373" s="70"/>
    </row>
    <row r="374" spans="1:24" ht="39" x14ac:dyDescent="0.35">
      <c r="A374" s="234">
        <v>439</v>
      </c>
      <c r="B374" s="235">
        <v>45950</v>
      </c>
      <c r="C374" s="222" t="s">
        <v>631</v>
      </c>
      <c r="D374" s="221" t="s">
        <v>109</v>
      </c>
      <c r="E374" s="134" t="s">
        <v>81</v>
      </c>
      <c r="F374" s="70" t="s">
        <v>5</v>
      </c>
      <c r="G374" s="94" t="s">
        <v>158</v>
      </c>
      <c r="H374" s="70" t="s">
        <v>464</v>
      </c>
      <c r="I374" s="70" t="s">
        <v>441</v>
      </c>
      <c r="J374" s="73">
        <v>2</v>
      </c>
      <c r="K374" s="73">
        <v>2</v>
      </c>
      <c r="L374" s="73">
        <v>2</v>
      </c>
      <c r="M374" s="74">
        <f t="shared" si="72"/>
        <v>8</v>
      </c>
      <c r="N374" s="75" t="str">
        <f t="shared" si="73"/>
        <v>Faible</v>
      </c>
      <c r="O374" s="100"/>
      <c r="P374" s="70"/>
      <c r="Q374" s="70"/>
      <c r="R374" s="70"/>
    </row>
    <row r="375" spans="1:24" ht="39" x14ac:dyDescent="0.35">
      <c r="A375" s="234">
        <v>440</v>
      </c>
      <c r="B375" s="235">
        <v>45950</v>
      </c>
      <c r="C375" s="222" t="s">
        <v>631</v>
      </c>
      <c r="D375" s="221" t="s">
        <v>109</v>
      </c>
      <c r="E375" s="134" t="s">
        <v>81</v>
      </c>
      <c r="F375" s="70" t="s">
        <v>5</v>
      </c>
      <c r="G375" s="94" t="s">
        <v>158</v>
      </c>
      <c r="H375" s="70" t="s">
        <v>465</v>
      </c>
      <c r="I375" s="70" t="s">
        <v>466</v>
      </c>
      <c r="J375" s="73">
        <v>1</v>
      </c>
      <c r="K375" s="73">
        <v>2</v>
      </c>
      <c r="L375" s="73">
        <v>4</v>
      </c>
      <c r="M375" s="74">
        <f t="shared" si="72"/>
        <v>8</v>
      </c>
      <c r="N375" s="75" t="str">
        <f t="shared" si="73"/>
        <v>Faible</v>
      </c>
      <c r="O375" s="100"/>
      <c r="P375" s="70"/>
      <c r="Q375" s="70"/>
      <c r="R375" s="70"/>
    </row>
    <row r="376" spans="1:24" ht="39" x14ac:dyDescent="0.35">
      <c r="A376" s="218">
        <v>441</v>
      </c>
      <c r="B376" s="235">
        <v>45950</v>
      </c>
      <c r="C376" s="222" t="s">
        <v>631</v>
      </c>
      <c r="D376" s="151" t="s">
        <v>109</v>
      </c>
      <c r="E376" s="219" t="s">
        <v>81</v>
      </c>
      <c r="F376" s="70" t="s">
        <v>163</v>
      </c>
      <c r="G376" s="70" t="s">
        <v>467</v>
      </c>
      <c r="H376" s="70" t="s">
        <v>468</v>
      </c>
      <c r="I376" s="70" t="s">
        <v>469</v>
      </c>
      <c r="J376" s="73">
        <v>2</v>
      </c>
      <c r="K376" s="137">
        <v>3</v>
      </c>
      <c r="L376" s="73">
        <v>2</v>
      </c>
      <c r="M376" s="74">
        <f t="shared" si="72"/>
        <v>12</v>
      </c>
      <c r="N376" s="75" t="str">
        <f t="shared" si="73"/>
        <v>Moyen</v>
      </c>
      <c r="O376" s="100" t="s">
        <v>613</v>
      </c>
      <c r="P376" s="70"/>
      <c r="Q376" s="70"/>
      <c r="R376" s="70"/>
    </row>
    <row r="377" spans="1:24" ht="39" x14ac:dyDescent="0.35">
      <c r="A377" s="234">
        <v>442</v>
      </c>
      <c r="B377" s="235">
        <v>45950</v>
      </c>
      <c r="C377" s="222" t="s">
        <v>631</v>
      </c>
      <c r="D377" s="151" t="s">
        <v>109</v>
      </c>
      <c r="E377" s="219" t="s">
        <v>81</v>
      </c>
      <c r="F377" s="70" t="s">
        <v>163</v>
      </c>
      <c r="G377" s="70" t="s">
        <v>164</v>
      </c>
      <c r="H377" s="70" t="s">
        <v>470</v>
      </c>
      <c r="I377" s="70" t="s">
        <v>973</v>
      </c>
      <c r="J377" s="73">
        <v>4</v>
      </c>
      <c r="K377" s="137">
        <v>1</v>
      </c>
      <c r="L377" s="73">
        <v>2</v>
      </c>
      <c r="M377" s="74">
        <f t="shared" si="72"/>
        <v>8</v>
      </c>
      <c r="N377" s="75" t="str">
        <f t="shared" si="73"/>
        <v>Faible</v>
      </c>
      <c r="O377" s="100" t="s">
        <v>710</v>
      </c>
      <c r="P377" s="70"/>
      <c r="Q377" s="70"/>
      <c r="R377" s="70"/>
    </row>
    <row r="378" spans="1:24" ht="39" x14ac:dyDescent="0.35">
      <c r="A378" s="234">
        <v>443</v>
      </c>
      <c r="B378" s="244">
        <v>45929</v>
      </c>
      <c r="C378" s="222" t="s">
        <v>631</v>
      </c>
      <c r="D378" s="221" t="s">
        <v>109</v>
      </c>
      <c r="E378" s="219" t="s">
        <v>786</v>
      </c>
      <c r="F378" s="70" t="s">
        <v>2</v>
      </c>
      <c r="G378" s="71" t="s">
        <v>133</v>
      </c>
      <c r="H378" s="70" t="s">
        <v>456</v>
      </c>
      <c r="I378" s="70" t="s">
        <v>538</v>
      </c>
      <c r="J378" s="73">
        <v>2</v>
      </c>
      <c r="K378" s="73">
        <v>2</v>
      </c>
      <c r="L378" s="73">
        <v>2</v>
      </c>
      <c r="M378" s="74">
        <v>12</v>
      </c>
      <c r="N378" s="75" t="s">
        <v>514</v>
      </c>
      <c r="O378" s="100" t="s">
        <v>935</v>
      </c>
      <c r="P378" s="70"/>
      <c r="Q378" s="70"/>
      <c r="R378" s="70"/>
    </row>
    <row r="379" spans="1:24" ht="39" x14ac:dyDescent="0.35">
      <c r="A379" s="218">
        <v>444</v>
      </c>
      <c r="B379" s="244">
        <v>45929</v>
      </c>
      <c r="C379" s="222" t="s">
        <v>631</v>
      </c>
      <c r="D379" s="221" t="s">
        <v>109</v>
      </c>
      <c r="E379" s="219" t="s">
        <v>786</v>
      </c>
      <c r="F379" s="70" t="s">
        <v>5</v>
      </c>
      <c r="G379" s="94" t="s">
        <v>158</v>
      </c>
      <c r="H379" s="70" t="s">
        <v>460</v>
      </c>
      <c r="I379" s="70"/>
      <c r="J379" s="73">
        <v>2</v>
      </c>
      <c r="K379" s="73">
        <v>2</v>
      </c>
      <c r="L379" s="73">
        <v>3</v>
      </c>
      <c r="M379" s="74">
        <v>16</v>
      </c>
      <c r="N379" s="75" t="s">
        <v>514</v>
      </c>
      <c r="O379" s="100" t="s">
        <v>461</v>
      </c>
      <c r="P379" s="70"/>
      <c r="Q379" s="70"/>
      <c r="R379" s="70"/>
    </row>
    <row r="380" spans="1:24" ht="39" x14ac:dyDescent="0.35">
      <c r="A380" s="234">
        <v>445</v>
      </c>
      <c r="B380" s="244">
        <v>45929</v>
      </c>
      <c r="C380" s="222" t="s">
        <v>631</v>
      </c>
      <c r="D380" s="151" t="s">
        <v>109</v>
      </c>
      <c r="E380" s="219" t="s">
        <v>786</v>
      </c>
      <c r="F380" s="70" t="s">
        <v>163</v>
      </c>
      <c r="G380" s="70" t="s">
        <v>467</v>
      </c>
      <c r="H380" s="70" t="s">
        <v>468</v>
      </c>
      <c r="I380" s="70" t="s">
        <v>469</v>
      </c>
      <c r="J380" s="73">
        <v>2</v>
      </c>
      <c r="K380" s="137">
        <v>3</v>
      </c>
      <c r="L380" s="73">
        <v>2</v>
      </c>
      <c r="M380" s="74">
        <v>12</v>
      </c>
      <c r="N380" s="75" t="s">
        <v>514</v>
      </c>
      <c r="O380" s="100" t="s">
        <v>613</v>
      </c>
      <c r="P380" s="70"/>
      <c r="Q380" s="70"/>
      <c r="R380" s="70"/>
    </row>
    <row r="381" spans="1:24" ht="26" x14ac:dyDescent="0.35">
      <c r="A381" s="234">
        <v>446</v>
      </c>
      <c r="B381" s="244">
        <v>45929</v>
      </c>
      <c r="C381" s="222" t="s">
        <v>631</v>
      </c>
      <c r="D381" s="287" t="s">
        <v>109</v>
      </c>
      <c r="E381" s="219" t="s">
        <v>786</v>
      </c>
      <c r="F381" s="89" t="s">
        <v>11</v>
      </c>
      <c r="G381" s="94" t="s">
        <v>361</v>
      </c>
      <c r="H381" s="79" t="s">
        <v>471</v>
      </c>
      <c r="I381" s="79"/>
      <c r="J381" s="112">
        <v>3</v>
      </c>
      <c r="K381" s="112">
        <v>1</v>
      </c>
      <c r="L381" s="74">
        <v>4</v>
      </c>
      <c r="M381" s="74">
        <f t="shared" si="72"/>
        <v>12</v>
      </c>
      <c r="N381" s="75" t="str">
        <f t="shared" si="73"/>
        <v>Moyen</v>
      </c>
      <c r="O381" s="81"/>
      <c r="P381" s="70"/>
      <c r="Q381" s="70"/>
      <c r="R381" s="70"/>
      <c r="S381" s="53"/>
      <c r="T381" s="53"/>
      <c r="U381" s="53"/>
      <c r="V381" s="53"/>
      <c r="W381" s="53"/>
      <c r="X381" s="53"/>
    </row>
    <row r="382" spans="1:24" ht="39" x14ac:dyDescent="0.35">
      <c r="A382" s="218">
        <v>447</v>
      </c>
      <c r="B382" s="235">
        <v>45916</v>
      </c>
      <c r="C382" s="222" t="s">
        <v>631</v>
      </c>
      <c r="D382" s="100" t="s">
        <v>107</v>
      </c>
      <c r="E382" s="134" t="s">
        <v>169</v>
      </c>
      <c r="F382" s="70" t="s">
        <v>2</v>
      </c>
      <c r="G382" s="70"/>
      <c r="H382" s="70" t="s">
        <v>824</v>
      </c>
      <c r="I382" s="70"/>
      <c r="J382" s="73">
        <v>2</v>
      </c>
      <c r="K382" s="73">
        <v>1</v>
      </c>
      <c r="L382" s="73">
        <v>3</v>
      </c>
      <c r="M382" s="74">
        <f t="shared" si="72"/>
        <v>6</v>
      </c>
      <c r="N382" s="75" t="str">
        <f t="shared" si="73"/>
        <v>Faible</v>
      </c>
      <c r="O382" s="100" t="s">
        <v>472</v>
      </c>
      <c r="P382" s="70"/>
      <c r="Q382" s="70"/>
      <c r="R382" s="70"/>
    </row>
    <row r="383" spans="1:24" ht="39" x14ac:dyDescent="0.35">
      <c r="A383" s="234">
        <v>448</v>
      </c>
      <c r="B383" s="235">
        <v>45916</v>
      </c>
      <c r="C383" s="222" t="s">
        <v>631</v>
      </c>
      <c r="D383" s="100" t="s">
        <v>107</v>
      </c>
      <c r="E383" s="134" t="s">
        <v>169</v>
      </c>
      <c r="F383" s="80" t="s">
        <v>21</v>
      </c>
      <c r="G383" s="70" t="s">
        <v>404</v>
      </c>
      <c r="H383" s="70" t="s">
        <v>473</v>
      </c>
      <c r="I383" s="70" t="s">
        <v>406</v>
      </c>
      <c r="J383" s="73">
        <v>2</v>
      </c>
      <c r="K383" s="73">
        <v>2</v>
      </c>
      <c r="L383" s="137">
        <v>2</v>
      </c>
      <c r="M383" s="74">
        <f t="shared" si="72"/>
        <v>8</v>
      </c>
      <c r="N383" s="75" t="str">
        <f t="shared" si="73"/>
        <v>Faible</v>
      </c>
      <c r="O383" s="100" t="s">
        <v>249</v>
      </c>
      <c r="P383" s="70"/>
      <c r="Q383" s="70"/>
      <c r="R383" s="70"/>
    </row>
    <row r="384" spans="1:24" ht="156" x14ac:dyDescent="0.35">
      <c r="A384" s="234">
        <v>449</v>
      </c>
      <c r="B384" s="235">
        <v>45916</v>
      </c>
      <c r="C384" s="222" t="s">
        <v>631</v>
      </c>
      <c r="D384" s="100" t="s">
        <v>107</v>
      </c>
      <c r="E384" s="134" t="s">
        <v>169</v>
      </c>
      <c r="F384" s="80" t="s">
        <v>21</v>
      </c>
      <c r="G384" s="70" t="s">
        <v>474</v>
      </c>
      <c r="H384" s="70" t="s">
        <v>475</v>
      </c>
      <c r="I384" s="70" t="s">
        <v>829</v>
      </c>
      <c r="J384" s="192">
        <v>3</v>
      </c>
      <c r="K384" s="73">
        <v>2</v>
      </c>
      <c r="L384" s="137">
        <v>2</v>
      </c>
      <c r="M384" s="74">
        <f t="shared" si="72"/>
        <v>12</v>
      </c>
      <c r="N384" s="75" t="str">
        <f t="shared" si="73"/>
        <v>Moyen</v>
      </c>
      <c r="O384" s="100" t="s">
        <v>830</v>
      </c>
      <c r="P384" s="70"/>
      <c r="Q384" s="70"/>
      <c r="R384" s="70"/>
    </row>
    <row r="385" spans="1:18" ht="26" x14ac:dyDescent="0.35">
      <c r="A385" s="218">
        <v>450</v>
      </c>
      <c r="B385" s="235">
        <v>45950</v>
      </c>
      <c r="C385" s="222" t="s">
        <v>631</v>
      </c>
      <c r="D385" s="221" t="s">
        <v>107</v>
      </c>
      <c r="E385" s="134" t="s">
        <v>81</v>
      </c>
      <c r="F385" s="70" t="s">
        <v>144</v>
      </c>
      <c r="G385" s="77" t="s">
        <v>145</v>
      </c>
      <c r="H385" s="70" t="s">
        <v>476</v>
      </c>
      <c r="I385" s="70" t="s">
        <v>477</v>
      </c>
      <c r="J385" s="73">
        <v>2</v>
      </c>
      <c r="K385" s="73">
        <v>1</v>
      </c>
      <c r="L385" s="73">
        <v>2</v>
      </c>
      <c r="M385" s="74">
        <f t="shared" si="72"/>
        <v>4</v>
      </c>
      <c r="N385" s="75" t="str">
        <f t="shared" si="73"/>
        <v>Faible</v>
      </c>
      <c r="O385" s="100"/>
      <c r="P385" s="70"/>
      <c r="Q385" s="70"/>
      <c r="R385" s="70"/>
    </row>
    <row r="386" spans="1:18" ht="39" x14ac:dyDescent="0.35">
      <c r="A386" s="234">
        <v>451</v>
      </c>
      <c r="B386" s="235">
        <v>45950</v>
      </c>
      <c r="C386" s="222" t="s">
        <v>631</v>
      </c>
      <c r="D386" s="221" t="s">
        <v>107</v>
      </c>
      <c r="E386" s="134" t="s">
        <v>81</v>
      </c>
      <c r="F386" s="221" t="s">
        <v>812</v>
      </c>
      <c r="G386" s="78" t="s">
        <v>179</v>
      </c>
      <c r="H386" s="70" t="s">
        <v>478</v>
      </c>
      <c r="I386" s="70"/>
      <c r="J386" s="73">
        <v>2</v>
      </c>
      <c r="K386" s="73">
        <v>3</v>
      </c>
      <c r="L386" s="73">
        <v>3</v>
      </c>
      <c r="M386" s="74">
        <f t="shared" si="72"/>
        <v>18</v>
      </c>
      <c r="N386" s="75" t="str">
        <f t="shared" si="73"/>
        <v>Moyen</v>
      </c>
      <c r="O386" s="100" t="s">
        <v>479</v>
      </c>
      <c r="P386" s="70"/>
      <c r="Q386" s="70"/>
      <c r="R386" s="70"/>
    </row>
    <row r="387" spans="1:18" ht="59" customHeight="1" x14ac:dyDescent="0.35">
      <c r="A387" s="234">
        <v>452</v>
      </c>
      <c r="B387" s="235">
        <v>45916</v>
      </c>
      <c r="C387" s="222" t="s">
        <v>631</v>
      </c>
      <c r="D387" s="100" t="s">
        <v>107</v>
      </c>
      <c r="E387" s="134" t="s">
        <v>169</v>
      </c>
      <c r="F387" s="221" t="s">
        <v>812</v>
      </c>
      <c r="G387" s="78" t="s">
        <v>179</v>
      </c>
      <c r="H387" s="70" t="s">
        <v>828</v>
      </c>
      <c r="I387" s="187" t="s">
        <v>920</v>
      </c>
      <c r="J387" s="73">
        <v>2</v>
      </c>
      <c r="K387" s="73">
        <v>2</v>
      </c>
      <c r="L387" s="73">
        <v>1</v>
      </c>
      <c r="M387" s="74">
        <f t="shared" si="72"/>
        <v>4</v>
      </c>
      <c r="N387" s="75" t="str">
        <f t="shared" si="73"/>
        <v>Faible</v>
      </c>
      <c r="O387" s="100" t="s">
        <v>1062</v>
      </c>
      <c r="P387" s="70"/>
      <c r="Q387" s="70"/>
      <c r="R387" s="70"/>
    </row>
    <row r="388" spans="1:18" ht="59" customHeight="1" x14ac:dyDescent="0.35">
      <c r="A388" s="218">
        <v>453</v>
      </c>
      <c r="B388" s="235">
        <v>45916</v>
      </c>
      <c r="C388" s="222" t="s">
        <v>631</v>
      </c>
      <c r="D388" s="100" t="s">
        <v>107</v>
      </c>
      <c r="E388" s="134" t="s">
        <v>169</v>
      </c>
      <c r="F388" s="70" t="s">
        <v>792</v>
      </c>
      <c r="G388" s="78" t="s">
        <v>793</v>
      </c>
      <c r="H388" s="70" t="s">
        <v>794</v>
      </c>
      <c r="I388" s="70" t="s">
        <v>921</v>
      </c>
      <c r="J388" s="73">
        <v>3</v>
      </c>
      <c r="K388" s="73">
        <v>2</v>
      </c>
      <c r="L388" s="73">
        <v>2</v>
      </c>
      <c r="M388" s="74">
        <f t="shared" si="72"/>
        <v>12</v>
      </c>
      <c r="N388" s="75" t="str">
        <f t="shared" si="73"/>
        <v>Moyen</v>
      </c>
      <c r="O388" s="100" t="s">
        <v>795</v>
      </c>
      <c r="P388" s="70"/>
      <c r="Q388" s="70"/>
      <c r="R388" s="70"/>
    </row>
    <row r="389" spans="1:18" ht="39" x14ac:dyDescent="0.35">
      <c r="A389" s="234">
        <v>454</v>
      </c>
      <c r="B389" s="235">
        <v>45950</v>
      </c>
      <c r="C389" s="222" t="s">
        <v>631</v>
      </c>
      <c r="D389" s="221" t="s">
        <v>107</v>
      </c>
      <c r="E389" s="134" t="s">
        <v>81</v>
      </c>
      <c r="F389" s="70" t="s">
        <v>18</v>
      </c>
      <c r="G389" s="90" t="s">
        <v>185</v>
      </c>
      <c r="H389" s="70" t="s">
        <v>480</v>
      </c>
      <c r="I389" s="70" t="s">
        <v>481</v>
      </c>
      <c r="J389" s="73">
        <v>3</v>
      </c>
      <c r="K389" s="73">
        <v>2</v>
      </c>
      <c r="L389" s="73">
        <v>3</v>
      </c>
      <c r="M389" s="74">
        <f t="shared" si="72"/>
        <v>18</v>
      </c>
      <c r="N389" s="75" t="str">
        <f t="shared" si="73"/>
        <v>Moyen</v>
      </c>
      <c r="O389" s="100" t="s">
        <v>482</v>
      </c>
      <c r="P389" s="70"/>
      <c r="Q389" s="70"/>
      <c r="R389" s="70"/>
    </row>
    <row r="390" spans="1:18" ht="39" x14ac:dyDescent="0.35">
      <c r="A390" s="234">
        <v>455</v>
      </c>
      <c r="B390" s="235">
        <v>45916</v>
      </c>
      <c r="C390" s="222" t="s">
        <v>631</v>
      </c>
      <c r="D390" s="100" t="s">
        <v>107</v>
      </c>
      <c r="E390" s="134" t="s">
        <v>169</v>
      </c>
      <c r="F390" s="70" t="s">
        <v>18</v>
      </c>
      <c r="G390" s="90" t="s">
        <v>185</v>
      </c>
      <c r="H390" s="70" t="s">
        <v>480</v>
      </c>
      <c r="I390" s="70" t="s">
        <v>481</v>
      </c>
      <c r="J390" s="73">
        <v>4</v>
      </c>
      <c r="K390" s="73">
        <v>1</v>
      </c>
      <c r="L390" s="73">
        <v>3</v>
      </c>
      <c r="M390" s="74">
        <f t="shared" si="72"/>
        <v>12</v>
      </c>
      <c r="N390" s="75" t="str">
        <f t="shared" ref="N390:N401" si="74">IF(M390=0,"-",IF(OR(M390&lt;=8,M390="J"),"Faible",IF(OR(M390&lt;=26,M390="K"),"Moyen","Elevé")))</f>
        <v>Moyen</v>
      </c>
      <c r="O390" s="100" t="s">
        <v>482</v>
      </c>
      <c r="P390" s="70"/>
      <c r="Q390" s="70"/>
      <c r="R390" s="70"/>
    </row>
    <row r="391" spans="1:18" ht="26" x14ac:dyDescent="0.35">
      <c r="A391" s="218">
        <v>456</v>
      </c>
      <c r="B391" s="235">
        <v>45916</v>
      </c>
      <c r="C391" s="222" t="s">
        <v>631</v>
      </c>
      <c r="D391" s="239" t="s">
        <v>107</v>
      </c>
      <c r="E391" s="134" t="s">
        <v>169</v>
      </c>
      <c r="F391" s="70" t="s">
        <v>191</v>
      </c>
      <c r="G391" s="70" t="s">
        <v>192</v>
      </c>
      <c r="H391" s="70" t="s">
        <v>483</v>
      </c>
      <c r="I391" s="135" t="s">
        <v>589</v>
      </c>
      <c r="J391" s="73">
        <v>1</v>
      </c>
      <c r="K391" s="137">
        <v>2</v>
      </c>
      <c r="L391" s="125">
        <v>2</v>
      </c>
      <c r="M391" s="74">
        <f t="shared" si="72"/>
        <v>4</v>
      </c>
      <c r="N391" s="75" t="str">
        <f t="shared" si="74"/>
        <v>Faible</v>
      </c>
      <c r="O391" s="100"/>
      <c r="P391" s="70"/>
      <c r="Q391" s="70"/>
      <c r="R391" s="70"/>
    </row>
    <row r="392" spans="1:18" ht="39" x14ac:dyDescent="0.35">
      <c r="A392" s="234">
        <v>457</v>
      </c>
      <c r="B392" s="244">
        <v>45916</v>
      </c>
      <c r="C392" s="222" t="s">
        <v>631</v>
      </c>
      <c r="D392" s="100" t="s">
        <v>107</v>
      </c>
      <c r="E392" s="134" t="s">
        <v>169</v>
      </c>
      <c r="F392" s="70" t="s">
        <v>193</v>
      </c>
      <c r="G392" s="78" t="s">
        <v>152</v>
      </c>
      <c r="H392" s="70" t="s">
        <v>484</v>
      </c>
      <c r="I392" s="70" t="s">
        <v>485</v>
      </c>
      <c r="J392" s="192">
        <v>1</v>
      </c>
      <c r="K392" s="73">
        <v>2</v>
      </c>
      <c r="L392" s="192">
        <v>2</v>
      </c>
      <c r="M392" s="74">
        <f t="shared" si="72"/>
        <v>4</v>
      </c>
      <c r="N392" s="75" t="str">
        <f t="shared" si="74"/>
        <v>Faible</v>
      </c>
      <c r="O392" s="100" t="s">
        <v>671</v>
      </c>
      <c r="P392" s="70"/>
      <c r="Q392" s="70"/>
      <c r="R392" s="70"/>
    </row>
    <row r="393" spans="1:18" ht="78" x14ac:dyDescent="0.35">
      <c r="A393" s="218">
        <v>459</v>
      </c>
      <c r="B393" s="235">
        <v>45950</v>
      </c>
      <c r="C393" s="222" t="s">
        <v>631</v>
      </c>
      <c r="D393" s="221" t="s">
        <v>107</v>
      </c>
      <c r="E393" s="134" t="s">
        <v>81</v>
      </c>
      <c r="F393" s="70" t="s">
        <v>5</v>
      </c>
      <c r="G393" s="94" t="s">
        <v>158</v>
      </c>
      <c r="H393" s="70" t="s">
        <v>598</v>
      </c>
      <c r="I393" s="70"/>
      <c r="J393" s="73">
        <v>2</v>
      </c>
      <c r="K393" s="73">
        <v>1</v>
      </c>
      <c r="L393" s="73">
        <v>3</v>
      </c>
      <c r="M393" s="74">
        <f t="shared" si="72"/>
        <v>6</v>
      </c>
      <c r="N393" s="75" t="str">
        <f t="shared" si="74"/>
        <v>Faible</v>
      </c>
      <c r="O393" s="100" t="s">
        <v>599</v>
      </c>
      <c r="P393" s="70"/>
      <c r="Q393" s="70"/>
      <c r="R393" s="70"/>
    </row>
    <row r="394" spans="1:18" ht="52" x14ac:dyDescent="0.35">
      <c r="A394" s="234">
        <v>460</v>
      </c>
      <c r="B394" s="235">
        <v>45916</v>
      </c>
      <c r="C394" s="222" t="s">
        <v>631</v>
      </c>
      <c r="D394" s="221" t="s">
        <v>107</v>
      </c>
      <c r="E394" s="134" t="s">
        <v>169</v>
      </c>
      <c r="F394" s="70" t="s">
        <v>5</v>
      </c>
      <c r="G394" s="94" t="s">
        <v>158</v>
      </c>
      <c r="H394" s="70" t="s">
        <v>487</v>
      </c>
      <c r="I394" s="70"/>
      <c r="J394" s="73">
        <v>2</v>
      </c>
      <c r="K394" s="73">
        <v>1</v>
      </c>
      <c r="L394" s="73">
        <v>3</v>
      </c>
      <c r="M394" s="74">
        <f t="shared" si="72"/>
        <v>6</v>
      </c>
      <c r="N394" s="75" t="str">
        <f t="shared" si="74"/>
        <v>Faible</v>
      </c>
      <c r="O394" s="100" t="s">
        <v>488</v>
      </c>
      <c r="P394" s="70"/>
      <c r="Q394" s="70"/>
      <c r="R394" s="70"/>
    </row>
    <row r="395" spans="1:18" ht="39" x14ac:dyDescent="0.35">
      <c r="A395" s="234">
        <v>461</v>
      </c>
      <c r="B395" s="235">
        <v>45916</v>
      </c>
      <c r="C395" s="222" t="s">
        <v>631</v>
      </c>
      <c r="D395" s="221" t="s">
        <v>107</v>
      </c>
      <c r="E395" s="134" t="s">
        <v>169</v>
      </c>
      <c r="F395" s="70" t="s">
        <v>5</v>
      </c>
      <c r="G395" s="94" t="s">
        <v>158</v>
      </c>
      <c r="H395" s="70" t="s">
        <v>832</v>
      </c>
      <c r="I395" s="70" t="s">
        <v>922</v>
      </c>
      <c r="J395" s="73">
        <v>3</v>
      </c>
      <c r="K395" s="73">
        <v>2</v>
      </c>
      <c r="L395" s="192">
        <v>1</v>
      </c>
      <c r="M395" s="74">
        <f t="shared" si="72"/>
        <v>6</v>
      </c>
      <c r="N395" s="75" t="str">
        <f t="shared" si="74"/>
        <v>Faible</v>
      </c>
      <c r="O395" s="100"/>
      <c r="P395" s="70"/>
      <c r="Q395" s="70"/>
      <c r="R395" s="70"/>
    </row>
    <row r="396" spans="1:18" ht="78" x14ac:dyDescent="0.35">
      <c r="A396" s="218">
        <v>462</v>
      </c>
      <c r="B396" s="235">
        <v>45916</v>
      </c>
      <c r="C396" s="222" t="s">
        <v>631</v>
      </c>
      <c r="D396" s="100" t="s">
        <v>107</v>
      </c>
      <c r="E396" s="134" t="s">
        <v>169</v>
      </c>
      <c r="F396" s="70" t="s">
        <v>5</v>
      </c>
      <c r="G396" s="94" t="s">
        <v>158</v>
      </c>
      <c r="H396" s="70" t="s">
        <v>490</v>
      </c>
      <c r="I396" s="70" t="s">
        <v>831</v>
      </c>
      <c r="J396" s="192">
        <v>2</v>
      </c>
      <c r="K396" s="192">
        <v>1</v>
      </c>
      <c r="L396" s="192">
        <v>2</v>
      </c>
      <c r="M396" s="74">
        <f t="shared" si="72"/>
        <v>4</v>
      </c>
      <c r="N396" s="75" t="str">
        <f t="shared" si="74"/>
        <v>Faible</v>
      </c>
      <c r="O396" s="100"/>
      <c r="P396" s="70"/>
      <c r="Q396" s="70"/>
      <c r="R396" s="70"/>
    </row>
    <row r="397" spans="1:18" ht="65" x14ac:dyDescent="0.35">
      <c r="A397" s="234">
        <v>463</v>
      </c>
      <c r="B397" s="235">
        <v>45916</v>
      </c>
      <c r="C397" s="222" t="s">
        <v>631</v>
      </c>
      <c r="D397" s="100" t="s">
        <v>79</v>
      </c>
      <c r="E397" s="219" t="s">
        <v>169</v>
      </c>
      <c r="F397" s="70" t="s">
        <v>18</v>
      </c>
      <c r="G397" s="78" t="s">
        <v>185</v>
      </c>
      <c r="H397" s="70" t="s">
        <v>491</v>
      </c>
      <c r="I397" s="70" t="s">
        <v>864</v>
      </c>
      <c r="J397" s="73">
        <v>4</v>
      </c>
      <c r="K397" s="125">
        <v>2</v>
      </c>
      <c r="L397" s="73">
        <v>1</v>
      </c>
      <c r="M397" s="74">
        <f t="shared" ref="M397:M401" si="75">J397*K397*L397</f>
        <v>8</v>
      </c>
      <c r="N397" s="75" t="str">
        <f t="shared" si="74"/>
        <v>Faible</v>
      </c>
      <c r="O397" s="100"/>
      <c r="P397" s="70"/>
      <c r="Q397" s="70"/>
      <c r="R397" s="70"/>
    </row>
    <row r="398" spans="1:18" s="237" customFormat="1" ht="52" x14ac:dyDescent="0.35">
      <c r="A398" s="234">
        <v>464</v>
      </c>
      <c r="B398" s="245">
        <v>45950</v>
      </c>
      <c r="C398" s="221" t="s">
        <v>631</v>
      </c>
      <c r="D398" s="100" t="s">
        <v>79</v>
      </c>
      <c r="E398" s="134" t="s">
        <v>762</v>
      </c>
      <c r="F398" s="134" t="s">
        <v>11</v>
      </c>
      <c r="G398" s="221" t="s">
        <v>361</v>
      </c>
      <c r="H398" s="100" t="s">
        <v>492</v>
      </c>
      <c r="I398" s="100" t="s">
        <v>493</v>
      </c>
      <c r="J398" s="134">
        <v>4</v>
      </c>
      <c r="K398" s="134">
        <v>1</v>
      </c>
      <c r="L398" s="134">
        <v>2</v>
      </c>
      <c r="M398" s="74">
        <f t="shared" si="75"/>
        <v>8</v>
      </c>
      <c r="N398" s="75" t="str">
        <f t="shared" si="74"/>
        <v>Faible</v>
      </c>
      <c r="O398" s="252" t="s">
        <v>624</v>
      </c>
      <c r="P398" s="100"/>
      <c r="Q398" s="100"/>
      <c r="R398" s="100"/>
    </row>
    <row r="399" spans="1:18" s="237" customFormat="1" ht="26" x14ac:dyDescent="0.35">
      <c r="A399" s="218">
        <v>465</v>
      </c>
      <c r="B399" s="245">
        <v>45950</v>
      </c>
      <c r="C399" s="222" t="s">
        <v>631</v>
      </c>
      <c r="D399" s="100" t="s">
        <v>79</v>
      </c>
      <c r="E399" s="134" t="s">
        <v>762</v>
      </c>
      <c r="F399" s="100" t="s">
        <v>6</v>
      </c>
      <c r="G399" s="221" t="s">
        <v>359</v>
      </c>
      <c r="H399" s="100" t="s">
        <v>494</v>
      </c>
      <c r="I399" s="100" t="s">
        <v>360</v>
      </c>
      <c r="J399" s="134">
        <v>1</v>
      </c>
      <c r="K399" s="134">
        <v>3</v>
      </c>
      <c r="L399" s="134">
        <v>2</v>
      </c>
      <c r="M399" s="74">
        <f t="shared" si="75"/>
        <v>6</v>
      </c>
      <c r="N399" s="75" t="str">
        <f t="shared" si="74"/>
        <v>Faible</v>
      </c>
      <c r="O399" s="252"/>
      <c r="P399" s="100"/>
      <c r="Q399" s="100"/>
      <c r="R399" s="100"/>
    </row>
    <row r="400" spans="1:18" s="237" customFormat="1" ht="39" x14ac:dyDescent="0.35">
      <c r="A400" s="234">
        <v>466</v>
      </c>
      <c r="B400" s="245">
        <v>45950</v>
      </c>
      <c r="C400" s="222" t="s">
        <v>631</v>
      </c>
      <c r="D400" s="100" t="s">
        <v>79</v>
      </c>
      <c r="E400" s="134" t="s">
        <v>762</v>
      </c>
      <c r="F400" s="100" t="s">
        <v>15</v>
      </c>
      <c r="G400" s="221" t="s">
        <v>353</v>
      </c>
      <c r="H400" s="100" t="s">
        <v>527</v>
      </c>
      <c r="I400" s="100" t="s">
        <v>357</v>
      </c>
      <c r="J400" s="134">
        <v>3</v>
      </c>
      <c r="K400" s="134">
        <v>1</v>
      </c>
      <c r="L400" s="134">
        <v>2</v>
      </c>
      <c r="M400" s="74">
        <f t="shared" si="75"/>
        <v>6</v>
      </c>
      <c r="N400" s="75" t="str">
        <f t="shared" si="74"/>
        <v>Faible</v>
      </c>
      <c r="O400" s="100" t="s">
        <v>358</v>
      </c>
      <c r="P400" s="100"/>
      <c r="Q400" s="100"/>
      <c r="R400" s="100"/>
    </row>
    <row r="401" spans="1:18" s="237" customFormat="1" ht="39" x14ac:dyDescent="0.35">
      <c r="A401" s="234">
        <v>467</v>
      </c>
      <c r="B401" s="245">
        <v>45950</v>
      </c>
      <c r="C401" s="222" t="s">
        <v>631</v>
      </c>
      <c r="D401" s="100" t="s">
        <v>79</v>
      </c>
      <c r="E401" s="134" t="s">
        <v>758</v>
      </c>
      <c r="F401" s="134" t="s">
        <v>15</v>
      </c>
      <c r="G401" s="221" t="s">
        <v>353</v>
      </c>
      <c r="H401" s="100" t="s">
        <v>527</v>
      </c>
      <c r="I401" s="100" t="s">
        <v>357</v>
      </c>
      <c r="J401" s="134">
        <v>3</v>
      </c>
      <c r="K401" s="134">
        <v>1</v>
      </c>
      <c r="L401" s="134">
        <v>2</v>
      </c>
      <c r="M401" s="74">
        <f t="shared" si="75"/>
        <v>6</v>
      </c>
      <c r="N401" s="75" t="str">
        <f t="shared" si="74"/>
        <v>Faible</v>
      </c>
      <c r="O401" s="100" t="s">
        <v>358</v>
      </c>
      <c r="P401" s="100"/>
      <c r="Q401" s="100"/>
      <c r="R401" s="100"/>
    </row>
    <row r="402" spans="1:18" s="237" customFormat="1" ht="65" x14ac:dyDescent="0.35">
      <c r="A402" s="218">
        <v>468</v>
      </c>
      <c r="B402" s="245">
        <v>45950</v>
      </c>
      <c r="C402" s="222" t="s">
        <v>631</v>
      </c>
      <c r="D402" s="100" t="s">
        <v>79</v>
      </c>
      <c r="E402" s="134" t="s">
        <v>762</v>
      </c>
      <c r="F402" s="100" t="s">
        <v>18</v>
      </c>
      <c r="G402" s="78" t="s">
        <v>185</v>
      </c>
      <c r="H402" s="100" t="s">
        <v>491</v>
      </c>
      <c r="I402" s="100" t="s">
        <v>556</v>
      </c>
      <c r="J402" s="134">
        <v>4</v>
      </c>
      <c r="K402" s="134">
        <v>2</v>
      </c>
      <c r="L402" s="134">
        <v>1</v>
      </c>
      <c r="M402" s="74">
        <f t="shared" ref="M402:M410" si="76">J402*K402*L402</f>
        <v>8</v>
      </c>
      <c r="N402" s="75" t="str">
        <f t="shared" ref="N402:N410" si="77">IF(M402=0,"-",IF(OR(M402&lt;=8,M402="J"),"Faible",IF(OR(M402&lt;=26,M402="K"),"Moyen","Elevé")))</f>
        <v>Faible</v>
      </c>
      <c r="O402" s="100"/>
      <c r="P402" s="100"/>
      <c r="Q402" s="100"/>
      <c r="R402" s="100"/>
    </row>
    <row r="403" spans="1:18" s="237" customFormat="1" ht="65" x14ac:dyDescent="0.35">
      <c r="A403" s="234">
        <v>469</v>
      </c>
      <c r="B403" s="235">
        <v>45950</v>
      </c>
      <c r="C403" s="222" t="s">
        <v>631</v>
      </c>
      <c r="D403" s="100" t="s">
        <v>79</v>
      </c>
      <c r="E403" s="134" t="s">
        <v>758</v>
      </c>
      <c r="F403" s="100" t="s">
        <v>18</v>
      </c>
      <c r="G403" s="78" t="s">
        <v>185</v>
      </c>
      <c r="H403" s="100" t="s">
        <v>491</v>
      </c>
      <c r="I403" s="100" t="s">
        <v>556</v>
      </c>
      <c r="J403" s="134">
        <v>4</v>
      </c>
      <c r="K403" s="134">
        <v>2</v>
      </c>
      <c r="L403" s="134">
        <v>1</v>
      </c>
      <c r="M403" s="74">
        <f t="shared" si="76"/>
        <v>8</v>
      </c>
      <c r="N403" s="75" t="str">
        <f t="shared" si="77"/>
        <v>Faible</v>
      </c>
      <c r="O403" s="100"/>
      <c r="P403" s="100"/>
      <c r="Q403" s="100"/>
      <c r="R403" s="100"/>
    </row>
    <row r="404" spans="1:18" s="237" customFormat="1" ht="65" x14ac:dyDescent="0.35">
      <c r="A404" s="234">
        <v>470</v>
      </c>
      <c r="B404" s="235">
        <v>45950</v>
      </c>
      <c r="C404" s="222" t="s">
        <v>631</v>
      </c>
      <c r="D404" s="100" t="s">
        <v>79</v>
      </c>
      <c r="E404" s="134" t="s">
        <v>787</v>
      </c>
      <c r="F404" s="100" t="s">
        <v>18</v>
      </c>
      <c r="G404" s="78" t="s">
        <v>185</v>
      </c>
      <c r="H404" s="100" t="s">
        <v>491</v>
      </c>
      <c r="I404" s="100" t="s">
        <v>556</v>
      </c>
      <c r="J404" s="134">
        <v>4</v>
      </c>
      <c r="K404" s="134">
        <v>2</v>
      </c>
      <c r="L404" s="134">
        <v>1</v>
      </c>
      <c r="M404" s="74">
        <f t="shared" si="76"/>
        <v>8</v>
      </c>
      <c r="N404" s="75" t="str">
        <f t="shared" si="77"/>
        <v>Faible</v>
      </c>
      <c r="O404" s="100"/>
      <c r="P404" s="100"/>
      <c r="Q404" s="100"/>
      <c r="R404" s="100"/>
    </row>
    <row r="405" spans="1:18" ht="52" x14ac:dyDescent="0.35">
      <c r="A405" s="218">
        <v>471</v>
      </c>
      <c r="B405" s="235">
        <v>45929</v>
      </c>
      <c r="C405" s="222" t="s">
        <v>631</v>
      </c>
      <c r="D405" s="100" t="s">
        <v>79</v>
      </c>
      <c r="E405" s="134" t="s">
        <v>786</v>
      </c>
      <c r="F405" s="73" t="s">
        <v>18</v>
      </c>
      <c r="G405" s="71" t="s">
        <v>185</v>
      </c>
      <c r="H405" s="70" t="s">
        <v>491</v>
      </c>
      <c r="I405" s="70" t="s">
        <v>961</v>
      </c>
      <c r="J405" s="73">
        <v>4</v>
      </c>
      <c r="K405" s="73">
        <v>2</v>
      </c>
      <c r="L405" s="73">
        <v>1</v>
      </c>
      <c r="M405" s="227">
        <f t="shared" si="76"/>
        <v>8</v>
      </c>
      <c r="N405" s="228" t="str">
        <f t="shared" si="77"/>
        <v>Faible</v>
      </c>
      <c r="O405" s="100" t="s">
        <v>962</v>
      </c>
      <c r="P405" s="70"/>
      <c r="Q405" s="70"/>
      <c r="R405" s="70"/>
    </row>
    <row r="406" spans="1:18" s="237" customFormat="1" ht="65" x14ac:dyDescent="0.35">
      <c r="A406" s="234">
        <v>472</v>
      </c>
      <c r="B406" s="235">
        <v>45950</v>
      </c>
      <c r="C406" s="222" t="s">
        <v>631</v>
      </c>
      <c r="D406" s="100" t="s">
        <v>79</v>
      </c>
      <c r="E406" s="134" t="s">
        <v>88</v>
      </c>
      <c r="F406" s="134" t="s">
        <v>18</v>
      </c>
      <c r="G406" s="78" t="s">
        <v>185</v>
      </c>
      <c r="H406" s="100" t="s">
        <v>491</v>
      </c>
      <c r="I406" s="100" t="s">
        <v>556</v>
      </c>
      <c r="J406" s="134">
        <v>4</v>
      </c>
      <c r="K406" s="134">
        <v>2</v>
      </c>
      <c r="L406" s="134">
        <v>1</v>
      </c>
      <c r="M406" s="74">
        <f t="shared" si="76"/>
        <v>8</v>
      </c>
      <c r="N406" s="75" t="str">
        <f t="shared" si="77"/>
        <v>Faible</v>
      </c>
      <c r="O406" s="100"/>
      <c r="P406" s="100"/>
      <c r="Q406" s="100"/>
      <c r="R406" s="100"/>
    </row>
    <row r="407" spans="1:18" s="237" customFormat="1" ht="65" x14ac:dyDescent="0.35">
      <c r="A407" s="234">
        <v>473</v>
      </c>
      <c r="B407" s="235">
        <v>45950</v>
      </c>
      <c r="C407" s="222" t="s">
        <v>631</v>
      </c>
      <c r="D407" s="100" t="s">
        <v>79</v>
      </c>
      <c r="E407" s="134" t="s">
        <v>207</v>
      </c>
      <c r="F407" s="134" t="s">
        <v>18</v>
      </c>
      <c r="G407" s="78" t="s">
        <v>185</v>
      </c>
      <c r="H407" s="100" t="s">
        <v>491</v>
      </c>
      <c r="I407" s="100" t="s">
        <v>556</v>
      </c>
      <c r="J407" s="134">
        <v>4</v>
      </c>
      <c r="K407" s="134">
        <v>2</v>
      </c>
      <c r="L407" s="134">
        <v>1</v>
      </c>
      <c r="M407" s="74">
        <f t="shared" si="76"/>
        <v>8</v>
      </c>
      <c r="N407" s="75" t="str">
        <f t="shared" si="77"/>
        <v>Faible</v>
      </c>
      <c r="O407" s="100"/>
      <c r="P407" s="100"/>
      <c r="Q407" s="100"/>
      <c r="R407" s="100"/>
    </row>
    <row r="408" spans="1:18" s="237" customFormat="1" ht="39" x14ac:dyDescent="0.35">
      <c r="A408" s="218">
        <v>474</v>
      </c>
      <c r="B408" s="235">
        <v>45950</v>
      </c>
      <c r="C408" s="222" t="s">
        <v>631</v>
      </c>
      <c r="D408" s="100" t="s">
        <v>79</v>
      </c>
      <c r="E408" s="134" t="s">
        <v>787</v>
      </c>
      <c r="F408" s="134" t="s">
        <v>2</v>
      </c>
      <c r="G408" s="78" t="s">
        <v>133</v>
      </c>
      <c r="H408" s="100" t="s">
        <v>535</v>
      </c>
      <c r="I408" s="100" t="s">
        <v>212</v>
      </c>
      <c r="J408" s="134">
        <v>2</v>
      </c>
      <c r="K408" s="134">
        <v>2</v>
      </c>
      <c r="L408" s="134">
        <v>2</v>
      </c>
      <c r="M408" s="74">
        <f t="shared" si="76"/>
        <v>8</v>
      </c>
      <c r="N408" s="75" t="str">
        <f t="shared" si="77"/>
        <v>Faible</v>
      </c>
      <c r="O408" s="100" t="s">
        <v>213</v>
      </c>
      <c r="P408" s="100"/>
      <c r="Q408" s="100"/>
      <c r="R408" s="100"/>
    </row>
    <row r="409" spans="1:18" ht="103.5" customHeight="1" x14ac:dyDescent="0.35">
      <c r="A409" s="234">
        <v>475</v>
      </c>
      <c r="B409" s="67">
        <v>45929</v>
      </c>
      <c r="C409" s="70" t="s">
        <v>631</v>
      </c>
      <c r="D409" s="70" t="s">
        <v>79</v>
      </c>
      <c r="E409" s="73" t="s">
        <v>786</v>
      </c>
      <c r="F409" s="73" t="s">
        <v>2</v>
      </c>
      <c r="G409" s="71" t="s">
        <v>133</v>
      </c>
      <c r="H409" s="70" t="s">
        <v>535</v>
      </c>
      <c r="I409" s="70" t="s">
        <v>212</v>
      </c>
      <c r="J409" s="73">
        <v>2</v>
      </c>
      <c r="K409" s="73">
        <v>2</v>
      </c>
      <c r="L409" s="73">
        <v>2</v>
      </c>
      <c r="M409" s="227">
        <f t="shared" si="76"/>
        <v>8</v>
      </c>
      <c r="N409" s="228" t="str">
        <f t="shared" si="77"/>
        <v>Faible</v>
      </c>
      <c r="O409" s="70" t="s">
        <v>213</v>
      </c>
      <c r="P409" s="70"/>
      <c r="Q409" s="70"/>
      <c r="R409" s="70"/>
    </row>
    <row r="410" spans="1:18" s="237" customFormat="1" ht="50.5" customHeight="1" x14ac:dyDescent="0.35">
      <c r="A410" s="234">
        <v>476</v>
      </c>
      <c r="B410" s="235">
        <v>45929</v>
      </c>
      <c r="C410" s="222" t="s">
        <v>631</v>
      </c>
      <c r="D410" s="239" t="s">
        <v>79</v>
      </c>
      <c r="E410" s="134" t="s">
        <v>786</v>
      </c>
      <c r="F410" s="100" t="s">
        <v>168</v>
      </c>
      <c r="G410" s="100" t="s">
        <v>135</v>
      </c>
      <c r="H410" s="106" t="s">
        <v>936</v>
      </c>
      <c r="I410" s="223"/>
      <c r="J410" s="236">
        <v>2</v>
      </c>
      <c r="K410" s="236">
        <v>1</v>
      </c>
      <c r="L410" s="134">
        <v>4</v>
      </c>
      <c r="M410" s="74">
        <f t="shared" si="76"/>
        <v>8</v>
      </c>
      <c r="N410" s="75" t="str">
        <f t="shared" si="77"/>
        <v>Faible</v>
      </c>
      <c r="O410" s="100" t="s">
        <v>519</v>
      </c>
      <c r="P410" s="100"/>
      <c r="Q410" s="100"/>
      <c r="R410" s="100"/>
    </row>
    <row r="411" spans="1:18" s="237" customFormat="1" ht="69" customHeight="1" x14ac:dyDescent="0.35">
      <c r="A411" s="218">
        <v>477</v>
      </c>
      <c r="B411" s="235">
        <v>45950</v>
      </c>
      <c r="C411" s="222" t="s">
        <v>631</v>
      </c>
      <c r="D411" s="239" t="s">
        <v>79</v>
      </c>
      <c r="E411" s="134" t="s">
        <v>787</v>
      </c>
      <c r="F411" s="100" t="s">
        <v>168</v>
      </c>
      <c r="G411" s="100" t="s">
        <v>135</v>
      </c>
      <c r="H411" s="106" t="s">
        <v>984</v>
      </c>
      <c r="I411" s="223"/>
      <c r="J411" s="236">
        <v>2</v>
      </c>
      <c r="K411" s="236">
        <v>1</v>
      </c>
      <c r="L411" s="134">
        <v>4</v>
      </c>
      <c r="M411" s="74">
        <f t="shared" ref="M411:M412" si="78">J411*K411*L411</f>
        <v>8</v>
      </c>
      <c r="N411" s="75" t="str">
        <f t="shared" ref="N411:N412" si="79">IF(M411=0,"-",IF(OR(M411&lt;=8,M411="J"),"Faible",IF(OR(M411&lt;=26,M411="K"),"Moyen","Elevé")))</f>
        <v>Faible</v>
      </c>
      <c r="O411" s="100" t="s">
        <v>519</v>
      </c>
      <c r="P411" s="100"/>
      <c r="Q411" s="100"/>
      <c r="R411" s="100"/>
    </row>
    <row r="412" spans="1:18" ht="26" x14ac:dyDescent="0.35">
      <c r="A412" s="234">
        <v>478</v>
      </c>
      <c r="B412" s="235">
        <v>45950</v>
      </c>
      <c r="C412" s="134" t="s">
        <v>631</v>
      </c>
      <c r="D412" s="100" t="s">
        <v>79</v>
      </c>
      <c r="E412" s="134" t="s">
        <v>207</v>
      </c>
      <c r="F412" s="134" t="s">
        <v>2</v>
      </c>
      <c r="G412" s="221" t="s">
        <v>133</v>
      </c>
      <c r="H412" s="100" t="s">
        <v>533</v>
      </c>
      <c r="I412" s="100"/>
      <c r="J412" s="134">
        <v>3</v>
      </c>
      <c r="K412" s="134">
        <v>1</v>
      </c>
      <c r="L412" s="134">
        <v>4</v>
      </c>
      <c r="M412" s="74">
        <f t="shared" si="78"/>
        <v>12</v>
      </c>
      <c r="N412" s="75" t="str">
        <f t="shared" si="79"/>
        <v>Moyen</v>
      </c>
      <c r="O412" s="100" t="s">
        <v>534</v>
      </c>
      <c r="P412" s="124"/>
      <c r="Q412" s="124"/>
      <c r="R412" s="124"/>
    </row>
    <row r="413" spans="1:18" s="237" customFormat="1" ht="26" x14ac:dyDescent="0.35">
      <c r="A413" s="234">
        <v>479</v>
      </c>
      <c r="B413" s="235">
        <v>45968</v>
      </c>
      <c r="C413" s="222" t="s">
        <v>631</v>
      </c>
      <c r="D413" s="100" t="s">
        <v>79</v>
      </c>
      <c r="E413" s="134" t="s">
        <v>81</v>
      </c>
      <c r="F413" s="134" t="s">
        <v>2</v>
      </c>
      <c r="G413" s="221" t="s">
        <v>133</v>
      </c>
      <c r="H413" s="100" t="s">
        <v>209</v>
      </c>
      <c r="I413" s="100" t="s">
        <v>616</v>
      </c>
      <c r="J413" s="134">
        <v>3</v>
      </c>
      <c r="K413" s="134">
        <v>1</v>
      </c>
      <c r="L413" s="134">
        <v>2</v>
      </c>
      <c r="M413" s="74">
        <f t="shared" ref="M413:M414" si="80">J413*K413*L413</f>
        <v>6</v>
      </c>
      <c r="N413" s="75" t="str">
        <f t="shared" ref="N413:N414" si="81">IF(M413=0,"-",IF(OR(M413&lt;=8,M413="J"),"Faible",IF(OR(M413&lt;=26,M413="K"),"Moyen","Elevé")))</f>
        <v>Faible</v>
      </c>
      <c r="O413" s="100"/>
      <c r="P413" s="100"/>
      <c r="Q413" s="100"/>
      <c r="R413" s="100"/>
    </row>
    <row r="414" spans="1:18" s="237" customFormat="1" ht="26" x14ac:dyDescent="0.35">
      <c r="A414" s="218">
        <v>480</v>
      </c>
      <c r="B414" s="235">
        <v>45950</v>
      </c>
      <c r="C414" s="222" t="s">
        <v>631</v>
      </c>
      <c r="D414" s="100" t="s">
        <v>79</v>
      </c>
      <c r="E414" s="134" t="s">
        <v>758</v>
      </c>
      <c r="F414" s="134" t="s">
        <v>2</v>
      </c>
      <c r="G414" s="221" t="s">
        <v>133</v>
      </c>
      <c r="H414" s="100" t="s">
        <v>672</v>
      </c>
      <c r="I414" s="100"/>
      <c r="J414" s="134">
        <v>1</v>
      </c>
      <c r="K414" s="134">
        <v>3</v>
      </c>
      <c r="L414" s="134">
        <v>3</v>
      </c>
      <c r="M414" s="74">
        <f t="shared" si="80"/>
        <v>9</v>
      </c>
      <c r="N414" s="75" t="str">
        <f t="shared" si="81"/>
        <v>Moyen</v>
      </c>
      <c r="O414" s="100" t="s">
        <v>673</v>
      </c>
      <c r="P414" s="100"/>
      <c r="Q414" s="100"/>
      <c r="R414" s="100"/>
    </row>
    <row r="415" spans="1:18" s="237" customFormat="1" ht="26" x14ac:dyDescent="0.35">
      <c r="A415" s="234">
        <v>481</v>
      </c>
      <c r="B415" s="235">
        <v>45950</v>
      </c>
      <c r="C415" s="134" t="s">
        <v>631</v>
      </c>
      <c r="D415" s="100" t="s">
        <v>79</v>
      </c>
      <c r="E415" s="134" t="s">
        <v>762</v>
      </c>
      <c r="F415" s="134" t="s">
        <v>2</v>
      </c>
      <c r="G415" s="221" t="s">
        <v>133</v>
      </c>
      <c r="H415" s="100" t="s">
        <v>209</v>
      </c>
      <c r="I415" s="100" t="s">
        <v>211</v>
      </c>
      <c r="J415" s="134">
        <v>3</v>
      </c>
      <c r="K415" s="134">
        <v>1</v>
      </c>
      <c r="L415" s="134">
        <v>2</v>
      </c>
      <c r="M415" s="74">
        <f t="shared" ref="M415:M416" si="82">J415*K415*L415</f>
        <v>6</v>
      </c>
      <c r="N415" s="75" t="str">
        <f t="shared" ref="N415:N416" si="83">IF(M415=0,"-",IF(OR(M415&lt;=8,M415="J"),"Faible",IF(OR(M415&lt;=26,M415="K"),"Moyen","Elevé")))</f>
        <v>Faible</v>
      </c>
      <c r="O415" s="100"/>
      <c r="P415" s="100"/>
      <c r="Q415" s="100"/>
      <c r="R415" s="100"/>
    </row>
    <row r="416" spans="1:18" s="237" customFormat="1" ht="39" x14ac:dyDescent="0.35">
      <c r="A416" s="234">
        <v>482</v>
      </c>
      <c r="B416" s="235">
        <v>45936</v>
      </c>
      <c r="C416" s="222" t="s">
        <v>631</v>
      </c>
      <c r="D416" s="100" t="s">
        <v>79</v>
      </c>
      <c r="E416" s="219" t="s">
        <v>783</v>
      </c>
      <c r="F416" s="134" t="s">
        <v>2</v>
      </c>
      <c r="G416" s="78" t="s">
        <v>133</v>
      </c>
      <c r="H416" s="100" t="s">
        <v>539</v>
      </c>
      <c r="I416" s="100" t="s">
        <v>536</v>
      </c>
      <c r="J416" s="134">
        <v>2</v>
      </c>
      <c r="K416" s="134">
        <v>2</v>
      </c>
      <c r="L416" s="134">
        <v>2</v>
      </c>
      <c r="M416" s="74">
        <f t="shared" si="82"/>
        <v>8</v>
      </c>
      <c r="N416" s="75" t="str">
        <f t="shared" si="83"/>
        <v>Faible</v>
      </c>
      <c r="O416" s="100" t="s">
        <v>213</v>
      </c>
      <c r="P416" s="100"/>
      <c r="Q416" s="100"/>
      <c r="R416" s="100"/>
    </row>
    <row r="417" spans="1:18" s="237" customFormat="1" ht="26" x14ac:dyDescent="0.35">
      <c r="A417" s="218">
        <v>483</v>
      </c>
      <c r="B417" s="235">
        <v>45936</v>
      </c>
      <c r="C417" s="222" t="s">
        <v>631</v>
      </c>
      <c r="D417" s="100" t="s">
        <v>79</v>
      </c>
      <c r="E417" s="219" t="s">
        <v>783</v>
      </c>
      <c r="F417" s="134" t="s">
        <v>2</v>
      </c>
      <c r="G417" s="78" t="s">
        <v>133</v>
      </c>
      <c r="H417" s="100" t="s">
        <v>209</v>
      </c>
      <c r="I417" s="100" t="s">
        <v>210</v>
      </c>
      <c r="J417" s="134">
        <v>3</v>
      </c>
      <c r="K417" s="134">
        <v>1</v>
      </c>
      <c r="L417" s="134">
        <v>2</v>
      </c>
      <c r="M417" s="74">
        <f t="shared" ref="M417:M421" si="84">J417*K417*L417</f>
        <v>6</v>
      </c>
      <c r="N417" s="75" t="str">
        <f t="shared" ref="N417:N421" si="85">IF(M417=0,"-",IF(OR(M417&lt;=8,M417="J"),"Faible",IF(OR(M417&lt;=26,M417="K"),"Moyen","Elevé")))</f>
        <v>Faible</v>
      </c>
      <c r="O417" s="100"/>
      <c r="P417" s="100"/>
      <c r="Q417" s="100"/>
      <c r="R417" s="100"/>
    </row>
    <row r="418" spans="1:18" ht="26" x14ac:dyDescent="0.35">
      <c r="A418" s="234">
        <v>484</v>
      </c>
      <c r="B418" s="185">
        <v>45916</v>
      </c>
      <c r="C418" s="222" t="s">
        <v>631</v>
      </c>
      <c r="D418" s="221" t="s">
        <v>79</v>
      </c>
      <c r="E418" s="134" t="s">
        <v>169</v>
      </c>
      <c r="F418" s="100" t="s">
        <v>134</v>
      </c>
      <c r="G418" s="100" t="s">
        <v>135</v>
      </c>
      <c r="H418" s="100" t="s">
        <v>222</v>
      </c>
      <c r="I418" s="100" t="s">
        <v>540</v>
      </c>
      <c r="J418" s="134">
        <v>3</v>
      </c>
      <c r="K418" s="134">
        <v>1</v>
      </c>
      <c r="L418" s="134">
        <v>2</v>
      </c>
      <c r="M418" s="74">
        <f t="shared" si="84"/>
        <v>6</v>
      </c>
      <c r="N418" s="75" t="str">
        <f t="shared" si="85"/>
        <v>Faible</v>
      </c>
      <c r="O418" s="184" t="s">
        <v>865</v>
      </c>
      <c r="P418" s="124"/>
      <c r="Q418" s="124"/>
      <c r="R418" s="124"/>
    </row>
    <row r="419" spans="1:18" s="237" customFormat="1" ht="26" x14ac:dyDescent="0.35">
      <c r="A419" s="234">
        <v>485</v>
      </c>
      <c r="B419" s="235">
        <v>45936</v>
      </c>
      <c r="C419" s="134" t="s">
        <v>631</v>
      </c>
      <c r="D419" s="100" t="s">
        <v>79</v>
      </c>
      <c r="E419" s="219" t="s">
        <v>783</v>
      </c>
      <c r="F419" s="221" t="s">
        <v>168</v>
      </c>
      <c r="G419" s="221" t="s">
        <v>135</v>
      </c>
      <c r="H419" s="100" t="s">
        <v>222</v>
      </c>
      <c r="I419" s="100" t="s">
        <v>541</v>
      </c>
      <c r="J419" s="134">
        <v>3</v>
      </c>
      <c r="K419" s="134">
        <v>2</v>
      </c>
      <c r="L419" s="134">
        <v>1</v>
      </c>
      <c r="M419" s="240">
        <f t="shared" si="84"/>
        <v>6</v>
      </c>
      <c r="N419" s="241" t="str">
        <f t="shared" si="85"/>
        <v>Faible</v>
      </c>
      <c r="O419" s="100"/>
      <c r="P419" s="100"/>
      <c r="Q419" s="100"/>
      <c r="R419" s="100"/>
    </row>
    <row r="420" spans="1:18" s="237" customFormat="1" ht="26" x14ac:dyDescent="0.35">
      <c r="A420" s="218">
        <v>486</v>
      </c>
      <c r="B420" s="235">
        <v>45950</v>
      </c>
      <c r="C420" s="222" t="s">
        <v>631</v>
      </c>
      <c r="D420" s="221" t="s">
        <v>79</v>
      </c>
      <c r="E420" s="134" t="s">
        <v>762</v>
      </c>
      <c r="F420" s="100" t="s">
        <v>170</v>
      </c>
      <c r="G420" s="100" t="s">
        <v>171</v>
      </c>
      <c r="H420" s="100" t="s">
        <v>521</v>
      </c>
      <c r="I420" s="100" t="s">
        <v>542</v>
      </c>
      <c r="J420" s="134">
        <v>3</v>
      </c>
      <c r="K420" s="134">
        <v>1</v>
      </c>
      <c r="L420" s="134">
        <v>2</v>
      </c>
      <c r="M420" s="74">
        <f t="shared" si="84"/>
        <v>6</v>
      </c>
      <c r="N420" s="75" t="str">
        <f t="shared" si="85"/>
        <v>Faible</v>
      </c>
      <c r="O420" s="100" t="s">
        <v>543</v>
      </c>
      <c r="P420" s="100"/>
      <c r="Q420" s="100"/>
      <c r="R420" s="100"/>
    </row>
    <row r="421" spans="1:18" ht="78" x14ac:dyDescent="0.35">
      <c r="A421" s="234">
        <v>487</v>
      </c>
      <c r="B421" s="235">
        <v>45950</v>
      </c>
      <c r="C421" s="222" t="s">
        <v>631</v>
      </c>
      <c r="D421" s="221" t="s">
        <v>79</v>
      </c>
      <c r="E421" s="134" t="s">
        <v>207</v>
      </c>
      <c r="F421" s="100" t="s">
        <v>170</v>
      </c>
      <c r="G421" s="100" t="s">
        <v>171</v>
      </c>
      <c r="H421" s="100" t="s">
        <v>547</v>
      </c>
      <c r="I421" s="100" t="s">
        <v>545</v>
      </c>
      <c r="J421" s="134">
        <v>1</v>
      </c>
      <c r="K421" s="134">
        <v>2</v>
      </c>
      <c r="L421" s="134">
        <v>4</v>
      </c>
      <c r="M421" s="74">
        <f t="shared" si="84"/>
        <v>8</v>
      </c>
      <c r="N421" s="75" t="str">
        <f t="shared" si="85"/>
        <v>Faible</v>
      </c>
      <c r="O421" s="100" t="s">
        <v>548</v>
      </c>
      <c r="P421" s="124"/>
      <c r="Q421" s="124"/>
      <c r="R421" s="124"/>
    </row>
    <row r="422" spans="1:18" ht="26" x14ac:dyDescent="0.35">
      <c r="A422" s="234">
        <v>488</v>
      </c>
      <c r="B422" s="235">
        <v>45950</v>
      </c>
      <c r="C422" s="222" t="s">
        <v>631</v>
      </c>
      <c r="D422" s="221" t="s">
        <v>79</v>
      </c>
      <c r="E422" s="134" t="s">
        <v>88</v>
      </c>
      <c r="F422" s="100" t="s">
        <v>170</v>
      </c>
      <c r="G422" s="100" t="s">
        <v>171</v>
      </c>
      <c r="H422" s="100" t="s">
        <v>521</v>
      </c>
      <c r="I422" s="100" t="s">
        <v>542</v>
      </c>
      <c r="J422" s="134">
        <v>3</v>
      </c>
      <c r="K422" s="134">
        <v>1</v>
      </c>
      <c r="L422" s="134">
        <v>2</v>
      </c>
      <c r="M422" s="74">
        <f t="shared" ref="M422" si="86">J422*K422*L422</f>
        <v>6</v>
      </c>
      <c r="N422" s="75" t="str">
        <f t="shared" ref="N422" si="87">IF(M422=0,"-",IF(OR(M422&lt;=8,M422="J"),"Faible",IF(OR(M422&lt;=26,M422="K"),"Moyen","Elevé")))</f>
        <v>Faible</v>
      </c>
      <c r="O422" s="100" t="s">
        <v>543</v>
      </c>
      <c r="P422" s="124"/>
      <c r="Q422" s="124"/>
      <c r="R422" s="124"/>
    </row>
    <row r="423" spans="1:18" s="237" customFormat="1" ht="26" x14ac:dyDescent="0.35">
      <c r="A423" s="218">
        <v>489</v>
      </c>
      <c r="B423" s="235">
        <v>45936</v>
      </c>
      <c r="C423" s="222" t="s">
        <v>631</v>
      </c>
      <c r="D423" s="221" t="s">
        <v>79</v>
      </c>
      <c r="E423" s="219" t="s">
        <v>783</v>
      </c>
      <c r="F423" s="100" t="s">
        <v>170</v>
      </c>
      <c r="G423" s="100" t="s">
        <v>171</v>
      </c>
      <c r="H423" s="100" t="s">
        <v>521</v>
      </c>
      <c r="I423" s="100" t="s">
        <v>542</v>
      </c>
      <c r="J423" s="134">
        <v>3</v>
      </c>
      <c r="K423" s="134">
        <v>2</v>
      </c>
      <c r="L423" s="134">
        <v>1</v>
      </c>
      <c r="M423" s="74">
        <f t="shared" ref="M423:M426" si="88">J423*K423*L423</f>
        <v>6</v>
      </c>
      <c r="N423" s="75" t="str">
        <f t="shared" ref="N423:N426" si="89">IF(M423=0,"-",IF(OR(M423&lt;=8,M423="J"),"Faible",IF(OR(M423&lt;=26,M423="K"),"Moyen","Elevé")))</f>
        <v>Faible</v>
      </c>
      <c r="O423" s="100" t="s">
        <v>543</v>
      </c>
      <c r="P423" s="100"/>
      <c r="Q423" s="100"/>
      <c r="R423" s="100"/>
    </row>
    <row r="424" spans="1:18" s="237" customFormat="1" ht="26" x14ac:dyDescent="0.35">
      <c r="A424" s="234">
        <v>490</v>
      </c>
      <c r="B424" s="246">
        <v>45950</v>
      </c>
      <c r="C424" s="247" t="s">
        <v>631</v>
      </c>
      <c r="D424" s="248" t="s">
        <v>79</v>
      </c>
      <c r="E424" s="134" t="s">
        <v>758</v>
      </c>
      <c r="F424" s="249" t="s">
        <v>144</v>
      </c>
      <c r="G424" s="250" t="s">
        <v>145</v>
      </c>
      <c r="H424" s="248" t="s">
        <v>250</v>
      </c>
      <c r="I424" s="248"/>
      <c r="J424" s="247">
        <v>2</v>
      </c>
      <c r="K424" s="247">
        <v>1</v>
      </c>
      <c r="L424" s="251">
        <v>3</v>
      </c>
      <c r="M424" s="251">
        <f t="shared" si="88"/>
        <v>6</v>
      </c>
      <c r="N424" s="206" t="str">
        <f t="shared" si="89"/>
        <v>Faible</v>
      </c>
      <c r="O424" s="249" t="s">
        <v>254</v>
      </c>
      <c r="P424" s="249"/>
      <c r="Q424" s="249"/>
      <c r="R424" s="249"/>
    </row>
    <row r="425" spans="1:18" s="237" customFormat="1" ht="26" x14ac:dyDescent="0.35">
      <c r="A425" s="234">
        <v>491</v>
      </c>
      <c r="B425" s="235">
        <v>45936</v>
      </c>
      <c r="C425" s="134" t="s">
        <v>631</v>
      </c>
      <c r="D425" s="100" t="s">
        <v>79</v>
      </c>
      <c r="E425" s="219" t="s">
        <v>783</v>
      </c>
      <c r="F425" s="100" t="s">
        <v>144</v>
      </c>
      <c r="G425" s="100" t="s">
        <v>145</v>
      </c>
      <c r="H425" s="100" t="s">
        <v>552</v>
      </c>
      <c r="I425" s="100" t="s">
        <v>553</v>
      </c>
      <c r="J425" s="134">
        <v>2</v>
      </c>
      <c r="K425" s="134">
        <v>1</v>
      </c>
      <c r="L425" s="134">
        <v>2</v>
      </c>
      <c r="M425" s="74">
        <f t="shared" si="88"/>
        <v>4</v>
      </c>
      <c r="N425" s="75" t="str">
        <f t="shared" si="89"/>
        <v>Faible</v>
      </c>
      <c r="O425" s="100" t="s">
        <v>551</v>
      </c>
      <c r="P425" s="100"/>
      <c r="Q425" s="100"/>
      <c r="R425" s="100"/>
    </row>
    <row r="426" spans="1:18" s="237" customFormat="1" ht="65" x14ac:dyDescent="0.35">
      <c r="A426" s="218">
        <v>492</v>
      </c>
      <c r="B426" s="235">
        <v>45968</v>
      </c>
      <c r="C426" s="222" t="s">
        <v>631</v>
      </c>
      <c r="D426" s="100" t="s">
        <v>79</v>
      </c>
      <c r="E426" s="134" t="s">
        <v>81</v>
      </c>
      <c r="F426" s="134" t="s">
        <v>18</v>
      </c>
      <c r="G426" s="78" t="s">
        <v>185</v>
      </c>
      <c r="H426" s="100" t="s">
        <v>491</v>
      </c>
      <c r="I426" s="100" t="s">
        <v>556</v>
      </c>
      <c r="J426" s="134">
        <v>3</v>
      </c>
      <c r="K426" s="134">
        <v>2</v>
      </c>
      <c r="L426" s="134">
        <v>1</v>
      </c>
      <c r="M426" s="74">
        <f t="shared" si="88"/>
        <v>6</v>
      </c>
      <c r="N426" s="75" t="str">
        <f t="shared" si="89"/>
        <v>Faible</v>
      </c>
      <c r="O426" s="100"/>
      <c r="P426" s="100"/>
      <c r="Q426" s="100"/>
      <c r="R426" s="100"/>
    </row>
    <row r="427" spans="1:18" s="237" customFormat="1" ht="65" x14ac:dyDescent="0.35">
      <c r="A427" s="234">
        <v>493</v>
      </c>
      <c r="B427" s="235">
        <v>45968</v>
      </c>
      <c r="C427" s="222" t="s">
        <v>631</v>
      </c>
      <c r="D427" s="100" t="s">
        <v>79</v>
      </c>
      <c r="E427" s="134" t="s">
        <v>736</v>
      </c>
      <c r="F427" s="134" t="s">
        <v>18</v>
      </c>
      <c r="G427" s="78" t="s">
        <v>185</v>
      </c>
      <c r="H427" s="100" t="s">
        <v>491</v>
      </c>
      <c r="I427" s="100" t="s">
        <v>556</v>
      </c>
      <c r="J427" s="134">
        <v>4</v>
      </c>
      <c r="K427" s="134">
        <v>2</v>
      </c>
      <c r="L427" s="134">
        <v>1</v>
      </c>
      <c r="M427" s="74">
        <f t="shared" ref="M427" si="90">J427*K427*L427</f>
        <v>8</v>
      </c>
      <c r="N427" s="75" t="str">
        <f t="shared" ref="N427" si="91">IF(M427=0,"-",IF(OR(M427&lt;=8,M427="J"),"Faible",IF(OR(M427&lt;=26,M427="K"),"Moyen","Elevé")))</f>
        <v>Faible</v>
      </c>
      <c r="O427" s="100"/>
      <c r="P427" s="100"/>
      <c r="Q427" s="100"/>
      <c r="R427" s="100"/>
    </row>
    <row r="428" spans="1:18" s="237" customFormat="1" ht="65" x14ac:dyDescent="0.35">
      <c r="A428" s="234">
        <v>494</v>
      </c>
      <c r="B428" s="235">
        <v>45936</v>
      </c>
      <c r="C428" s="222" t="s">
        <v>631</v>
      </c>
      <c r="D428" s="100" t="s">
        <v>79</v>
      </c>
      <c r="E428" s="219" t="s">
        <v>783</v>
      </c>
      <c r="F428" s="134" t="s">
        <v>18</v>
      </c>
      <c r="G428" s="78" t="s">
        <v>185</v>
      </c>
      <c r="H428" s="100" t="s">
        <v>491</v>
      </c>
      <c r="I428" s="100" t="s">
        <v>1083</v>
      </c>
      <c r="J428" s="134">
        <v>4</v>
      </c>
      <c r="K428" s="134">
        <v>2</v>
      </c>
      <c r="L428" s="134">
        <v>1</v>
      </c>
      <c r="M428" s="74">
        <f t="shared" ref="M428" si="92">J428*K428*L428</f>
        <v>8</v>
      </c>
      <c r="N428" s="75" t="str">
        <f t="shared" ref="N428" si="93">IF(M428=0,"-",IF(OR(M428&lt;=8,M428="J"),"Faible",IF(OR(M428&lt;=26,M428="K"),"Moyen","Elevé")))</f>
        <v>Faible</v>
      </c>
      <c r="O428" s="100" t="s">
        <v>951</v>
      </c>
      <c r="P428" s="100"/>
      <c r="Q428" s="100"/>
      <c r="R428" s="100"/>
    </row>
    <row r="429" spans="1:18" s="237" customFormat="1" ht="52" x14ac:dyDescent="0.35">
      <c r="A429" s="218">
        <v>495</v>
      </c>
      <c r="B429" s="235">
        <v>45936</v>
      </c>
      <c r="C429" s="134" t="s">
        <v>631</v>
      </c>
      <c r="D429" s="100" t="s">
        <v>79</v>
      </c>
      <c r="E429" s="219" t="s">
        <v>783</v>
      </c>
      <c r="F429" s="100" t="s">
        <v>13</v>
      </c>
      <c r="G429" s="78" t="s">
        <v>275</v>
      </c>
      <c r="H429" s="100" t="s">
        <v>558</v>
      </c>
      <c r="I429" s="100" t="s">
        <v>952</v>
      </c>
      <c r="J429" s="134">
        <v>1</v>
      </c>
      <c r="K429" s="134">
        <v>2</v>
      </c>
      <c r="L429" s="134">
        <v>3</v>
      </c>
      <c r="M429" s="74">
        <f t="shared" ref="M429:M430" si="94">J429*K429*L429</f>
        <v>6</v>
      </c>
      <c r="N429" s="75" t="str">
        <f t="shared" ref="N429:N430" si="95">IF(M429=0,"-",IF(OR(M429&lt;=8,M429="J"),"Faible",IF(OR(M429&lt;=26,M429="K"),"Moyen","Elevé")))</f>
        <v>Faible</v>
      </c>
      <c r="O429" s="100" t="s">
        <v>559</v>
      </c>
      <c r="P429" s="100"/>
      <c r="Q429" s="100"/>
      <c r="R429" s="100"/>
    </row>
    <row r="430" spans="1:18" ht="26" x14ac:dyDescent="0.35">
      <c r="A430" s="234">
        <v>496</v>
      </c>
      <c r="B430" s="235">
        <v>45929</v>
      </c>
      <c r="C430" s="222" t="s">
        <v>631</v>
      </c>
      <c r="D430" s="100" t="s">
        <v>79</v>
      </c>
      <c r="E430" s="134" t="s">
        <v>786</v>
      </c>
      <c r="F430" s="69" t="s">
        <v>6</v>
      </c>
      <c r="G430" s="69" t="s">
        <v>359</v>
      </c>
      <c r="H430" s="70" t="s">
        <v>494</v>
      </c>
      <c r="I430" s="70" t="s">
        <v>360</v>
      </c>
      <c r="J430" s="73">
        <v>1</v>
      </c>
      <c r="K430" s="73">
        <v>3</v>
      </c>
      <c r="L430" s="73">
        <v>2</v>
      </c>
      <c r="M430" s="227">
        <f t="shared" si="94"/>
        <v>6</v>
      </c>
      <c r="N430" s="228" t="str">
        <f t="shared" si="95"/>
        <v>Faible</v>
      </c>
      <c r="O430" s="252"/>
      <c r="P430" s="70"/>
      <c r="Q430" s="70"/>
      <c r="R430" s="70"/>
    </row>
    <row r="431" spans="1:18" s="237" customFormat="1" ht="26" x14ac:dyDescent="0.35">
      <c r="A431" s="234">
        <v>497</v>
      </c>
      <c r="B431" s="235">
        <v>45950</v>
      </c>
      <c r="C431" s="222" t="s">
        <v>631</v>
      </c>
      <c r="D431" s="100" t="s">
        <v>79</v>
      </c>
      <c r="E431" s="134" t="s">
        <v>787</v>
      </c>
      <c r="F431" s="221" t="s">
        <v>6</v>
      </c>
      <c r="G431" s="221" t="s">
        <v>359</v>
      </c>
      <c r="H431" s="100" t="s">
        <v>494</v>
      </c>
      <c r="I431" s="100" t="s">
        <v>360</v>
      </c>
      <c r="J431" s="134">
        <v>1</v>
      </c>
      <c r="K431" s="134">
        <v>3</v>
      </c>
      <c r="L431" s="134">
        <v>2</v>
      </c>
      <c r="M431" s="74">
        <f t="shared" ref="M431" si="96">J431*K431*L431</f>
        <v>6</v>
      </c>
      <c r="N431" s="75" t="str">
        <f t="shared" ref="N431" si="97">IF(M431=0,"-",IF(OR(M431&lt;=8,M431="J"),"Faible",IF(OR(M431&lt;=26,M431="K"),"Moyen","Elevé")))</f>
        <v>Faible</v>
      </c>
      <c r="O431" s="252"/>
      <c r="P431" s="100"/>
      <c r="Q431" s="100"/>
      <c r="R431" s="100"/>
    </row>
    <row r="432" spans="1:18" s="237" customFormat="1" ht="26" x14ac:dyDescent="0.35">
      <c r="A432" s="218">
        <v>498</v>
      </c>
      <c r="B432" s="235">
        <v>45950</v>
      </c>
      <c r="C432" s="222" t="s">
        <v>631</v>
      </c>
      <c r="D432" s="100" t="s">
        <v>79</v>
      </c>
      <c r="E432" s="134" t="s">
        <v>88</v>
      </c>
      <c r="F432" s="221" t="s">
        <v>6</v>
      </c>
      <c r="G432" s="221" t="s">
        <v>359</v>
      </c>
      <c r="H432" s="100" t="s">
        <v>494</v>
      </c>
      <c r="I432" s="100" t="s">
        <v>360</v>
      </c>
      <c r="J432" s="134">
        <v>1</v>
      </c>
      <c r="K432" s="134">
        <v>3</v>
      </c>
      <c r="L432" s="134">
        <v>2</v>
      </c>
      <c r="M432" s="74">
        <f t="shared" ref="M432" si="98">J432*K432*L432</f>
        <v>6</v>
      </c>
      <c r="N432" s="75" t="str">
        <f t="shared" ref="N432" si="99">IF(M432=0,"-",IF(OR(M432&lt;=8,M432="J"),"Faible",IF(OR(M432&lt;=26,M432="K"),"Moyen","Elevé")))</f>
        <v>Faible</v>
      </c>
      <c r="O432" s="252"/>
      <c r="P432" s="100"/>
      <c r="Q432" s="100"/>
      <c r="R432" s="100"/>
    </row>
    <row r="433" spans="1:18" s="237" customFormat="1" ht="26" x14ac:dyDescent="0.35">
      <c r="A433" s="234">
        <v>499</v>
      </c>
      <c r="B433" s="235">
        <v>45950</v>
      </c>
      <c r="C433" s="222" t="s">
        <v>631</v>
      </c>
      <c r="D433" s="100" t="s">
        <v>79</v>
      </c>
      <c r="E433" s="134" t="s">
        <v>207</v>
      </c>
      <c r="F433" s="221" t="s">
        <v>6</v>
      </c>
      <c r="G433" s="221" t="s">
        <v>359</v>
      </c>
      <c r="H433" s="100" t="s">
        <v>494</v>
      </c>
      <c r="I433" s="100" t="s">
        <v>360</v>
      </c>
      <c r="J433" s="134">
        <v>1</v>
      </c>
      <c r="K433" s="134">
        <v>3</v>
      </c>
      <c r="L433" s="134">
        <v>2</v>
      </c>
      <c r="M433" s="74">
        <f t="shared" ref="M433" si="100">J433*K433*L433</f>
        <v>6</v>
      </c>
      <c r="N433" s="75" t="str">
        <f t="shared" ref="N433" si="101">IF(M433=0,"-",IF(OR(M433&lt;=8,M433="J"),"Faible",IF(OR(M433&lt;=26,M433="K"),"Moyen","Elevé")))</f>
        <v>Faible</v>
      </c>
      <c r="O433" s="252"/>
      <c r="P433" s="100"/>
      <c r="Q433" s="100"/>
      <c r="R433" s="100"/>
    </row>
    <row r="434" spans="1:18" s="237" customFormat="1" ht="26" x14ac:dyDescent="0.35">
      <c r="A434" s="234">
        <v>500</v>
      </c>
      <c r="B434" s="235">
        <v>45968</v>
      </c>
      <c r="C434" s="222" t="s">
        <v>631</v>
      </c>
      <c r="D434" s="100" t="s">
        <v>79</v>
      </c>
      <c r="E434" s="134" t="s">
        <v>736</v>
      </c>
      <c r="F434" s="221" t="s">
        <v>6</v>
      </c>
      <c r="G434" s="221" t="s">
        <v>359</v>
      </c>
      <c r="H434" s="100" t="s">
        <v>494</v>
      </c>
      <c r="I434" s="100" t="s">
        <v>360</v>
      </c>
      <c r="J434" s="134">
        <v>1</v>
      </c>
      <c r="K434" s="134">
        <v>3</v>
      </c>
      <c r="L434" s="134">
        <v>2</v>
      </c>
      <c r="M434" s="74">
        <f t="shared" ref="M434" si="102">J434*K434*L434</f>
        <v>6</v>
      </c>
      <c r="N434" s="75" t="str">
        <f t="shared" ref="N434" si="103">IF(M434=0,"-",IF(OR(M434&lt;=8,M434="J"),"Faible",IF(OR(M434&lt;=26,M434="K"),"Moyen","Elevé")))</f>
        <v>Faible</v>
      </c>
      <c r="O434" s="252"/>
      <c r="P434" s="100"/>
      <c r="Q434" s="100"/>
      <c r="R434" s="100"/>
    </row>
    <row r="435" spans="1:18" ht="26" x14ac:dyDescent="0.35">
      <c r="A435" s="218">
        <v>501</v>
      </c>
      <c r="B435" s="235">
        <v>45936</v>
      </c>
      <c r="C435" s="222" t="s">
        <v>631</v>
      </c>
      <c r="D435" s="100" t="s">
        <v>79</v>
      </c>
      <c r="E435" s="219" t="s">
        <v>783</v>
      </c>
      <c r="F435" s="69" t="s">
        <v>6</v>
      </c>
      <c r="G435" s="69" t="s">
        <v>359</v>
      </c>
      <c r="H435" s="70" t="s">
        <v>494</v>
      </c>
      <c r="I435" s="70" t="s">
        <v>360</v>
      </c>
      <c r="J435" s="73">
        <v>1</v>
      </c>
      <c r="K435" s="73">
        <v>3</v>
      </c>
      <c r="L435" s="73">
        <v>2</v>
      </c>
      <c r="M435" s="227">
        <f t="shared" ref="M435:M436" si="104">J435*K435*L435</f>
        <v>6</v>
      </c>
      <c r="N435" s="228" t="str">
        <f t="shared" ref="N435:N436" si="105">IF(M435=0,"-",IF(OR(M435&lt;=8,M435="J"),"Faible",IF(OR(M435&lt;=26,M435="K"),"Moyen","Elevé")))</f>
        <v>Faible</v>
      </c>
      <c r="O435" s="252"/>
      <c r="P435" s="70"/>
      <c r="Q435" s="70"/>
      <c r="R435" s="70"/>
    </row>
    <row r="436" spans="1:18" ht="39" x14ac:dyDescent="0.35">
      <c r="A436" s="234">
        <v>502</v>
      </c>
      <c r="B436" s="235">
        <v>45929</v>
      </c>
      <c r="C436" s="222" t="s">
        <v>631</v>
      </c>
      <c r="D436" s="100" t="s">
        <v>79</v>
      </c>
      <c r="E436" s="134" t="s">
        <v>786</v>
      </c>
      <c r="F436" s="73" t="s">
        <v>15</v>
      </c>
      <c r="G436" s="69" t="s">
        <v>353</v>
      </c>
      <c r="H436" s="70" t="s">
        <v>356</v>
      </c>
      <c r="I436" s="70" t="s">
        <v>357</v>
      </c>
      <c r="J436" s="73">
        <v>3</v>
      </c>
      <c r="K436" s="73">
        <v>1</v>
      </c>
      <c r="L436" s="73">
        <v>2</v>
      </c>
      <c r="M436" s="227">
        <f t="shared" si="104"/>
        <v>6</v>
      </c>
      <c r="N436" s="228" t="str">
        <f t="shared" si="105"/>
        <v>Faible</v>
      </c>
      <c r="O436" s="100" t="s">
        <v>358</v>
      </c>
      <c r="P436" s="70"/>
      <c r="Q436" s="70"/>
      <c r="R436" s="70"/>
    </row>
    <row r="437" spans="1:18" s="237" customFormat="1" ht="39" x14ac:dyDescent="0.35">
      <c r="A437" s="234">
        <v>503</v>
      </c>
      <c r="B437" s="235">
        <v>45950</v>
      </c>
      <c r="C437" s="222" t="s">
        <v>631</v>
      </c>
      <c r="D437" s="100" t="s">
        <v>79</v>
      </c>
      <c r="E437" s="134" t="s">
        <v>787</v>
      </c>
      <c r="F437" s="134" t="s">
        <v>15</v>
      </c>
      <c r="G437" s="221" t="s">
        <v>353</v>
      </c>
      <c r="H437" s="100" t="s">
        <v>527</v>
      </c>
      <c r="I437" s="100" t="s">
        <v>357</v>
      </c>
      <c r="J437" s="134">
        <v>3</v>
      </c>
      <c r="K437" s="134">
        <v>1</v>
      </c>
      <c r="L437" s="134">
        <v>2</v>
      </c>
      <c r="M437" s="74">
        <f t="shared" ref="M437" si="106">J437*K437*L437</f>
        <v>6</v>
      </c>
      <c r="N437" s="75" t="str">
        <f t="shared" ref="N437" si="107">IF(M437=0,"-",IF(OR(M437&lt;=8,M437="J"),"Faible",IF(OR(M437&lt;=26,M437="K"),"Moyen","Elevé")))</f>
        <v>Faible</v>
      </c>
      <c r="O437" s="100" t="s">
        <v>358</v>
      </c>
      <c r="P437" s="100"/>
      <c r="Q437" s="100"/>
      <c r="R437" s="100"/>
    </row>
    <row r="438" spans="1:18" s="237" customFormat="1" ht="39" x14ac:dyDescent="0.35">
      <c r="A438" s="218">
        <v>504</v>
      </c>
      <c r="B438" s="235">
        <v>45950</v>
      </c>
      <c r="C438" s="222" t="s">
        <v>631</v>
      </c>
      <c r="D438" s="100" t="s">
        <v>79</v>
      </c>
      <c r="E438" s="134" t="s">
        <v>88</v>
      </c>
      <c r="F438" s="134" t="s">
        <v>15</v>
      </c>
      <c r="G438" s="221" t="s">
        <v>353</v>
      </c>
      <c r="H438" s="100" t="s">
        <v>356</v>
      </c>
      <c r="I438" s="100" t="s">
        <v>357</v>
      </c>
      <c r="J438" s="134">
        <v>3</v>
      </c>
      <c r="K438" s="134">
        <v>1</v>
      </c>
      <c r="L438" s="134">
        <v>2</v>
      </c>
      <c r="M438" s="74">
        <f t="shared" ref="M438" si="108">J438*K438*L438</f>
        <v>6</v>
      </c>
      <c r="N438" s="75" t="str">
        <f t="shared" ref="N438" si="109">IF(M438=0,"-",IF(OR(M438&lt;=8,M438="J"),"Faible",IF(OR(M438&lt;=26,M438="K"),"Moyen","Elevé")))</f>
        <v>Faible</v>
      </c>
      <c r="O438" s="100" t="s">
        <v>358</v>
      </c>
      <c r="P438" s="100"/>
      <c r="Q438" s="100"/>
      <c r="R438" s="100"/>
    </row>
    <row r="439" spans="1:18" s="237" customFormat="1" ht="39" x14ac:dyDescent="0.35">
      <c r="A439" s="234">
        <v>505</v>
      </c>
      <c r="B439" s="235">
        <v>45950</v>
      </c>
      <c r="C439" s="222" t="s">
        <v>631</v>
      </c>
      <c r="D439" s="100" t="s">
        <v>79</v>
      </c>
      <c r="E439" s="134" t="s">
        <v>207</v>
      </c>
      <c r="F439" s="134" t="s">
        <v>15</v>
      </c>
      <c r="G439" s="221" t="s">
        <v>353</v>
      </c>
      <c r="H439" s="100" t="s">
        <v>356</v>
      </c>
      <c r="I439" s="100" t="s">
        <v>357</v>
      </c>
      <c r="J439" s="134">
        <v>3</v>
      </c>
      <c r="K439" s="134">
        <v>1</v>
      </c>
      <c r="L439" s="134">
        <v>2</v>
      </c>
      <c r="M439" s="74">
        <f t="shared" ref="M439" si="110">J439*K439*L439</f>
        <v>6</v>
      </c>
      <c r="N439" s="75" t="str">
        <f t="shared" ref="N439" si="111">IF(M439=0,"-",IF(OR(M439&lt;=8,M439="J"),"Faible",IF(OR(M439&lt;=26,M439="K"),"Moyen","Elevé")))</f>
        <v>Faible</v>
      </c>
      <c r="O439" s="100" t="s">
        <v>358</v>
      </c>
      <c r="P439" s="100"/>
      <c r="Q439" s="100"/>
      <c r="R439" s="100"/>
    </row>
    <row r="440" spans="1:18" s="273" customFormat="1" ht="39" x14ac:dyDescent="0.35">
      <c r="A440" s="234">
        <v>506</v>
      </c>
      <c r="B440" s="274">
        <v>45985</v>
      </c>
      <c r="C440" s="222" t="s">
        <v>631</v>
      </c>
      <c r="D440" s="181" t="s">
        <v>79</v>
      </c>
      <c r="E440" s="134" t="s">
        <v>89</v>
      </c>
      <c r="F440" s="220" t="s">
        <v>15</v>
      </c>
      <c r="G440" s="271" t="s">
        <v>353</v>
      </c>
      <c r="H440" s="181" t="s">
        <v>527</v>
      </c>
      <c r="I440" s="181" t="s">
        <v>357</v>
      </c>
      <c r="J440" s="220">
        <v>3</v>
      </c>
      <c r="K440" s="220">
        <v>1</v>
      </c>
      <c r="L440" s="220">
        <v>2</v>
      </c>
      <c r="M440" s="143">
        <f t="shared" ref="M440:M442" si="112">J440*K440*L440</f>
        <v>6</v>
      </c>
      <c r="N440" s="144" t="str">
        <f t="shared" ref="N440:N442" si="113">IF(M440=0,"-",IF(OR(M440&lt;=8,M440="J"),"Faible",IF(OR(M440&lt;=26,M440="K"),"Moyen","Elevé")))</f>
        <v>Faible</v>
      </c>
      <c r="O440" s="181" t="s">
        <v>358</v>
      </c>
      <c r="P440" s="181"/>
      <c r="Q440" s="181"/>
      <c r="R440" s="181"/>
    </row>
    <row r="441" spans="1:18" s="237" customFormat="1" ht="39" x14ac:dyDescent="0.35">
      <c r="A441" s="218">
        <v>507</v>
      </c>
      <c r="B441" s="235">
        <v>45968</v>
      </c>
      <c r="C441" s="222" t="s">
        <v>631</v>
      </c>
      <c r="D441" s="221" t="s">
        <v>79</v>
      </c>
      <c r="E441" s="134" t="s">
        <v>736</v>
      </c>
      <c r="F441" s="134" t="s">
        <v>15</v>
      </c>
      <c r="G441" s="100" t="s">
        <v>353</v>
      </c>
      <c r="H441" s="100" t="s">
        <v>356</v>
      </c>
      <c r="I441" s="100" t="s">
        <v>357</v>
      </c>
      <c r="J441" s="134">
        <v>3</v>
      </c>
      <c r="K441" s="134">
        <v>1</v>
      </c>
      <c r="L441" s="134">
        <v>2</v>
      </c>
      <c r="M441" s="74">
        <f t="shared" si="112"/>
        <v>6</v>
      </c>
      <c r="N441" s="75" t="str">
        <f t="shared" si="113"/>
        <v>Faible</v>
      </c>
      <c r="O441" s="100" t="s">
        <v>358</v>
      </c>
      <c r="P441" s="100"/>
      <c r="Q441" s="100"/>
      <c r="R441" s="100"/>
    </row>
    <row r="442" spans="1:18" s="237" customFormat="1" x14ac:dyDescent="0.35">
      <c r="A442" s="234">
        <v>508</v>
      </c>
      <c r="B442" s="235">
        <v>45916</v>
      </c>
      <c r="C442" s="100" t="s">
        <v>631</v>
      </c>
      <c r="D442" s="221" t="s">
        <v>79</v>
      </c>
      <c r="E442" s="134" t="s">
        <v>169</v>
      </c>
      <c r="F442" s="100" t="s">
        <v>163</v>
      </c>
      <c r="G442" s="93" t="s">
        <v>350</v>
      </c>
      <c r="H442" s="100" t="s">
        <v>351</v>
      </c>
      <c r="I442" s="100" t="s">
        <v>560</v>
      </c>
      <c r="J442" s="134">
        <v>3</v>
      </c>
      <c r="K442" s="134">
        <v>1</v>
      </c>
      <c r="L442" s="134">
        <v>2</v>
      </c>
      <c r="M442" s="74">
        <f t="shared" si="112"/>
        <v>6</v>
      </c>
      <c r="N442" s="75" t="str">
        <f t="shared" si="113"/>
        <v>Faible</v>
      </c>
      <c r="O442" s="100"/>
      <c r="P442" s="100"/>
      <c r="Q442" s="100"/>
      <c r="R442" s="100"/>
    </row>
    <row r="443" spans="1:18" x14ac:dyDescent="0.35">
      <c r="A443" s="234">
        <v>509</v>
      </c>
      <c r="B443" s="67">
        <v>45929</v>
      </c>
      <c r="C443" s="70" t="s">
        <v>631</v>
      </c>
      <c r="D443" s="69" t="s">
        <v>79</v>
      </c>
      <c r="E443" s="73" t="s">
        <v>786</v>
      </c>
      <c r="F443" s="70" t="s">
        <v>163</v>
      </c>
      <c r="G443" s="231" t="s">
        <v>350</v>
      </c>
      <c r="H443" s="70" t="s">
        <v>351</v>
      </c>
      <c r="I443" s="70" t="s">
        <v>560</v>
      </c>
      <c r="J443" s="73">
        <v>3</v>
      </c>
      <c r="K443" s="73">
        <v>1</v>
      </c>
      <c r="L443" s="73">
        <v>2</v>
      </c>
      <c r="M443" s="227">
        <f t="shared" ref="M443" si="114">J443*K443*L443</f>
        <v>6</v>
      </c>
      <c r="N443" s="228" t="str">
        <f t="shared" ref="N443" si="115">IF(M443=0,"-",IF(OR(M443&lt;=8,M443="J"),"Faible",IF(OR(M443&lt;=26,M443="K"),"Moyen","Elevé")))</f>
        <v>Faible</v>
      </c>
      <c r="O443" s="70"/>
      <c r="P443" s="70"/>
      <c r="Q443" s="70"/>
      <c r="R443" s="70"/>
    </row>
    <row r="444" spans="1:18" s="237" customFormat="1" x14ac:dyDescent="0.35">
      <c r="A444" s="218">
        <v>510</v>
      </c>
      <c r="B444" s="235">
        <v>45950</v>
      </c>
      <c r="C444" s="100" t="s">
        <v>631</v>
      </c>
      <c r="D444" s="221" t="s">
        <v>79</v>
      </c>
      <c r="E444" s="134" t="s">
        <v>787</v>
      </c>
      <c r="F444" s="100" t="s">
        <v>163</v>
      </c>
      <c r="G444" s="93" t="s">
        <v>350</v>
      </c>
      <c r="H444" s="100" t="s">
        <v>351</v>
      </c>
      <c r="I444" s="100" t="s">
        <v>560</v>
      </c>
      <c r="J444" s="134">
        <v>3</v>
      </c>
      <c r="K444" s="134">
        <v>1</v>
      </c>
      <c r="L444" s="134">
        <v>2</v>
      </c>
      <c r="M444" s="74">
        <f t="shared" ref="M444" si="116">J444*K444*L444</f>
        <v>6</v>
      </c>
      <c r="N444" s="75" t="str">
        <f t="shared" ref="N444" si="117">IF(M444=0,"-",IF(OR(M444&lt;=8,M444="J"),"Faible",IF(OR(M444&lt;=26,M444="K"),"Moyen","Elevé")))</f>
        <v>Faible</v>
      </c>
      <c r="O444" s="100"/>
      <c r="P444" s="100"/>
      <c r="Q444" s="100"/>
      <c r="R444" s="100"/>
    </row>
    <row r="445" spans="1:18" x14ac:dyDescent="0.35">
      <c r="A445" s="234">
        <v>511</v>
      </c>
      <c r="B445" s="235">
        <v>45950</v>
      </c>
      <c r="C445" s="100" t="s">
        <v>631</v>
      </c>
      <c r="D445" s="221" t="s">
        <v>79</v>
      </c>
      <c r="E445" s="134" t="s">
        <v>207</v>
      </c>
      <c r="F445" s="100" t="s">
        <v>163</v>
      </c>
      <c r="G445" s="93" t="s">
        <v>350</v>
      </c>
      <c r="H445" s="100" t="s">
        <v>351</v>
      </c>
      <c r="I445" s="100" t="s">
        <v>560</v>
      </c>
      <c r="J445" s="134">
        <v>3</v>
      </c>
      <c r="K445" s="134">
        <v>1</v>
      </c>
      <c r="L445" s="134">
        <v>2</v>
      </c>
      <c r="M445" s="74">
        <f t="shared" ref="M445" si="118">J445*K445*L445</f>
        <v>6</v>
      </c>
      <c r="N445" s="75" t="str">
        <f t="shared" ref="N445" si="119">IF(M445=0,"-",IF(OR(M445&lt;=8,M445="J"),"Faible",IF(OR(M445&lt;=26,M445="K"),"Moyen","Elevé")))</f>
        <v>Faible</v>
      </c>
      <c r="O445" s="100"/>
      <c r="P445" s="124"/>
      <c r="Q445" s="124"/>
      <c r="R445" s="124"/>
    </row>
    <row r="446" spans="1:18" x14ac:dyDescent="0.35">
      <c r="A446" s="234">
        <v>512</v>
      </c>
      <c r="B446" s="67">
        <v>45936</v>
      </c>
      <c r="C446" s="70" t="s">
        <v>631</v>
      </c>
      <c r="D446" s="69" t="s">
        <v>79</v>
      </c>
      <c r="E446" s="87" t="s">
        <v>783</v>
      </c>
      <c r="F446" s="70" t="s">
        <v>163</v>
      </c>
      <c r="G446" s="231" t="s">
        <v>350</v>
      </c>
      <c r="H446" s="70" t="s">
        <v>351</v>
      </c>
      <c r="I446" s="70" t="s">
        <v>560</v>
      </c>
      <c r="J446" s="73">
        <v>3</v>
      </c>
      <c r="K446" s="73">
        <v>1</v>
      </c>
      <c r="L446" s="73">
        <v>2</v>
      </c>
      <c r="M446" s="227">
        <f t="shared" ref="M446:M455" si="120">J446*K446*L446</f>
        <v>6</v>
      </c>
      <c r="N446" s="228" t="str">
        <f t="shared" ref="N446:N455" si="121">IF(M446=0,"-",IF(OR(M446&lt;=8,M446="J"),"Faible",IF(OR(M446&lt;=26,M446="K"),"Moyen","Elevé")))</f>
        <v>Faible</v>
      </c>
      <c r="O446" s="70"/>
      <c r="P446" s="70"/>
      <c r="Q446" s="70"/>
      <c r="R446" s="70"/>
    </row>
    <row r="447" spans="1:18" ht="65" x14ac:dyDescent="0.35">
      <c r="A447" s="218">
        <v>513</v>
      </c>
      <c r="B447" s="67">
        <v>45936</v>
      </c>
      <c r="C447" s="73" t="s">
        <v>631</v>
      </c>
      <c r="D447" s="69" t="s">
        <v>79</v>
      </c>
      <c r="E447" s="87" t="s">
        <v>783</v>
      </c>
      <c r="F447" s="70" t="s">
        <v>191</v>
      </c>
      <c r="G447" s="70" t="s">
        <v>322</v>
      </c>
      <c r="H447" s="70" t="s">
        <v>323</v>
      </c>
      <c r="I447" s="70" t="s">
        <v>680</v>
      </c>
      <c r="J447" s="73">
        <v>1</v>
      </c>
      <c r="K447" s="73">
        <v>4</v>
      </c>
      <c r="L447" s="73">
        <v>2</v>
      </c>
      <c r="M447" s="227">
        <f t="shared" si="120"/>
        <v>8</v>
      </c>
      <c r="N447" s="228" t="str">
        <f t="shared" si="121"/>
        <v>Faible</v>
      </c>
      <c r="O447" s="70"/>
      <c r="P447" s="70"/>
      <c r="Q447" s="70"/>
      <c r="R447" s="70"/>
    </row>
    <row r="448" spans="1:18" ht="78" x14ac:dyDescent="0.35">
      <c r="A448" s="234">
        <v>514</v>
      </c>
      <c r="B448" s="235">
        <v>45929</v>
      </c>
      <c r="C448" s="222" t="s">
        <v>631</v>
      </c>
      <c r="D448" s="100" t="s">
        <v>79</v>
      </c>
      <c r="E448" s="134" t="s">
        <v>786</v>
      </c>
      <c r="F448" s="69" t="s">
        <v>11</v>
      </c>
      <c r="G448" s="69" t="s">
        <v>361</v>
      </c>
      <c r="H448" s="70" t="s">
        <v>965</v>
      </c>
      <c r="I448" s="70" t="s">
        <v>814</v>
      </c>
      <c r="J448" s="73">
        <v>3</v>
      </c>
      <c r="K448" s="73">
        <v>1</v>
      </c>
      <c r="L448" s="73">
        <v>3</v>
      </c>
      <c r="M448" s="227">
        <f t="shared" si="120"/>
        <v>9</v>
      </c>
      <c r="N448" s="228" t="str">
        <f t="shared" si="121"/>
        <v>Moyen</v>
      </c>
      <c r="O448" s="252" t="s">
        <v>624</v>
      </c>
      <c r="P448" s="70"/>
      <c r="Q448" s="70"/>
      <c r="R448" s="70"/>
    </row>
    <row r="449" spans="1:18" s="237" customFormat="1" ht="52" x14ac:dyDescent="0.35">
      <c r="A449" s="234">
        <v>515</v>
      </c>
      <c r="B449" s="235">
        <v>45950</v>
      </c>
      <c r="C449" s="222" t="s">
        <v>631</v>
      </c>
      <c r="D449" s="100" t="s">
        <v>79</v>
      </c>
      <c r="E449" s="134" t="s">
        <v>787</v>
      </c>
      <c r="F449" s="221" t="s">
        <v>11</v>
      </c>
      <c r="G449" s="221" t="s">
        <v>361</v>
      </c>
      <c r="H449" s="100" t="s">
        <v>492</v>
      </c>
      <c r="I449" s="100" t="s">
        <v>493</v>
      </c>
      <c r="J449" s="134">
        <v>4</v>
      </c>
      <c r="K449" s="134">
        <v>1</v>
      </c>
      <c r="L449" s="134">
        <v>2</v>
      </c>
      <c r="M449" s="74">
        <f t="shared" si="120"/>
        <v>8</v>
      </c>
      <c r="N449" s="75" t="str">
        <f t="shared" si="121"/>
        <v>Faible</v>
      </c>
      <c r="O449" s="252" t="s">
        <v>624</v>
      </c>
      <c r="P449" s="100"/>
      <c r="Q449" s="100"/>
      <c r="R449" s="100"/>
    </row>
    <row r="450" spans="1:18" ht="52" x14ac:dyDescent="0.35">
      <c r="A450" s="218">
        <v>516</v>
      </c>
      <c r="B450" s="235">
        <v>45950</v>
      </c>
      <c r="C450" s="134" t="s">
        <v>631</v>
      </c>
      <c r="D450" s="221" t="s">
        <v>79</v>
      </c>
      <c r="E450" s="134" t="s">
        <v>207</v>
      </c>
      <c r="F450" s="100" t="s">
        <v>11</v>
      </c>
      <c r="G450" s="78" t="s">
        <v>361</v>
      </c>
      <c r="H450" s="100" t="s">
        <v>492</v>
      </c>
      <c r="I450" s="100" t="s">
        <v>493</v>
      </c>
      <c r="J450" s="134">
        <v>4</v>
      </c>
      <c r="K450" s="134">
        <v>1</v>
      </c>
      <c r="L450" s="134">
        <v>2</v>
      </c>
      <c r="M450" s="74">
        <f t="shared" si="120"/>
        <v>8</v>
      </c>
      <c r="N450" s="75" t="str">
        <f t="shared" si="121"/>
        <v>Faible</v>
      </c>
      <c r="O450" s="252" t="s">
        <v>624</v>
      </c>
      <c r="P450" s="70"/>
      <c r="Q450" s="70"/>
      <c r="R450" s="70"/>
    </row>
    <row r="451" spans="1:18" ht="65" x14ac:dyDescent="0.35">
      <c r="A451" s="234">
        <v>517</v>
      </c>
      <c r="B451" s="67">
        <v>45936</v>
      </c>
      <c r="C451" s="73" t="s">
        <v>631</v>
      </c>
      <c r="D451" s="70" t="s">
        <v>79</v>
      </c>
      <c r="E451" s="87" t="s">
        <v>783</v>
      </c>
      <c r="F451" s="69" t="s">
        <v>11</v>
      </c>
      <c r="G451" s="69" t="s">
        <v>361</v>
      </c>
      <c r="H451" s="70" t="s">
        <v>609</v>
      </c>
      <c r="I451" s="70" t="s">
        <v>493</v>
      </c>
      <c r="J451" s="73">
        <v>4</v>
      </c>
      <c r="K451" s="73">
        <v>1</v>
      </c>
      <c r="L451" s="73">
        <v>2</v>
      </c>
      <c r="M451" s="227">
        <f t="shared" si="120"/>
        <v>8</v>
      </c>
      <c r="N451" s="228" t="str">
        <f t="shared" si="121"/>
        <v>Faible</v>
      </c>
      <c r="O451" s="230" t="s">
        <v>626</v>
      </c>
      <c r="P451" s="70"/>
      <c r="Q451" s="70"/>
      <c r="R451" s="70"/>
    </row>
    <row r="452" spans="1:18" s="237" customFormat="1" ht="39" x14ac:dyDescent="0.35">
      <c r="A452" s="234">
        <v>518</v>
      </c>
      <c r="B452" s="235">
        <v>45968</v>
      </c>
      <c r="C452" s="134" t="s">
        <v>631</v>
      </c>
      <c r="D452" s="221" t="s">
        <v>79</v>
      </c>
      <c r="E452" s="134" t="s">
        <v>736</v>
      </c>
      <c r="F452" s="100" t="s">
        <v>22</v>
      </c>
      <c r="G452" s="221" t="s">
        <v>563</v>
      </c>
      <c r="H452" s="100" t="s">
        <v>565</v>
      </c>
      <c r="I452" s="81" t="s">
        <v>309</v>
      </c>
      <c r="J452" s="134">
        <v>4</v>
      </c>
      <c r="K452" s="134">
        <v>2</v>
      </c>
      <c r="L452" s="134">
        <v>2</v>
      </c>
      <c r="M452" s="74">
        <f t="shared" si="120"/>
        <v>16</v>
      </c>
      <c r="N452" s="75" t="str">
        <f t="shared" si="121"/>
        <v>Moyen</v>
      </c>
      <c r="O452" s="81" t="s">
        <v>564</v>
      </c>
      <c r="P452" s="100"/>
      <c r="Q452" s="100"/>
      <c r="R452" s="100"/>
    </row>
    <row r="453" spans="1:18" ht="156" x14ac:dyDescent="0.35">
      <c r="A453" s="218">
        <v>519</v>
      </c>
      <c r="B453" s="229">
        <v>45936</v>
      </c>
      <c r="C453" s="86" t="s">
        <v>631</v>
      </c>
      <c r="D453" s="69" t="s">
        <v>79</v>
      </c>
      <c r="E453" s="87" t="s">
        <v>783</v>
      </c>
      <c r="F453" s="225" t="s">
        <v>22</v>
      </c>
      <c r="G453" s="69" t="s">
        <v>151</v>
      </c>
      <c r="H453" s="226" t="s">
        <v>304</v>
      </c>
      <c r="I453" s="226" t="s">
        <v>568</v>
      </c>
      <c r="J453" s="227">
        <v>4</v>
      </c>
      <c r="K453" s="227">
        <v>1</v>
      </c>
      <c r="L453" s="227">
        <v>2</v>
      </c>
      <c r="M453" s="227">
        <f t="shared" si="120"/>
        <v>8</v>
      </c>
      <c r="N453" s="228" t="str">
        <f t="shared" si="121"/>
        <v>Faible</v>
      </c>
      <c r="O453" s="70" t="s">
        <v>567</v>
      </c>
      <c r="P453" s="70"/>
      <c r="Q453" s="70"/>
      <c r="R453" s="70"/>
    </row>
    <row r="454" spans="1:18" ht="26" x14ac:dyDescent="0.35">
      <c r="A454" s="234">
        <v>520</v>
      </c>
      <c r="B454" s="235">
        <v>45936</v>
      </c>
      <c r="C454" s="222" t="s">
        <v>631</v>
      </c>
      <c r="D454" s="221" t="s">
        <v>79</v>
      </c>
      <c r="E454" s="219" t="s">
        <v>783</v>
      </c>
      <c r="F454" s="70" t="s">
        <v>22</v>
      </c>
      <c r="G454" s="70" t="s">
        <v>151</v>
      </c>
      <c r="H454" s="70" t="s">
        <v>569</v>
      </c>
      <c r="I454" s="70" t="s">
        <v>570</v>
      </c>
      <c r="J454" s="73">
        <v>4</v>
      </c>
      <c r="K454" s="73">
        <v>2</v>
      </c>
      <c r="L454" s="73">
        <v>2</v>
      </c>
      <c r="M454" s="227">
        <f t="shared" si="120"/>
        <v>16</v>
      </c>
      <c r="N454" s="228" t="str">
        <f t="shared" si="121"/>
        <v>Moyen</v>
      </c>
      <c r="O454" s="100" t="s">
        <v>719</v>
      </c>
      <c r="P454" s="70"/>
      <c r="Q454" s="70"/>
      <c r="R454" s="70"/>
    </row>
    <row r="455" spans="1:18" s="237" customFormat="1" ht="39" x14ac:dyDescent="0.35">
      <c r="A455" s="234">
        <v>521</v>
      </c>
      <c r="B455" s="235">
        <v>45950</v>
      </c>
      <c r="C455" s="222" t="s">
        <v>631</v>
      </c>
      <c r="D455" s="221" t="s">
        <v>79</v>
      </c>
      <c r="E455" s="134" t="s">
        <v>762</v>
      </c>
      <c r="F455" s="100" t="s">
        <v>4</v>
      </c>
      <c r="G455" s="100" t="s">
        <v>187</v>
      </c>
      <c r="H455" s="100" t="s">
        <v>571</v>
      </c>
      <c r="I455" s="100" t="s">
        <v>573</v>
      </c>
      <c r="J455" s="134">
        <v>4</v>
      </c>
      <c r="K455" s="134">
        <v>2</v>
      </c>
      <c r="L455" s="134">
        <v>1</v>
      </c>
      <c r="M455" s="74">
        <f t="shared" si="120"/>
        <v>8</v>
      </c>
      <c r="N455" s="75" t="str">
        <f t="shared" si="121"/>
        <v>Faible</v>
      </c>
      <c r="O455" s="100" t="s">
        <v>572</v>
      </c>
      <c r="P455" s="100"/>
      <c r="Q455" s="100"/>
      <c r="R455" s="100"/>
    </row>
    <row r="456" spans="1:18" ht="39" x14ac:dyDescent="0.35">
      <c r="A456" s="218">
        <v>522</v>
      </c>
      <c r="B456" s="67">
        <v>45936</v>
      </c>
      <c r="C456" s="68" t="s">
        <v>631</v>
      </c>
      <c r="D456" s="69" t="s">
        <v>79</v>
      </c>
      <c r="E456" s="87" t="s">
        <v>783</v>
      </c>
      <c r="F456" s="70" t="s">
        <v>4</v>
      </c>
      <c r="G456" s="70" t="s">
        <v>187</v>
      </c>
      <c r="H456" s="70" t="s">
        <v>571</v>
      </c>
      <c r="I456" s="70" t="s">
        <v>573</v>
      </c>
      <c r="J456" s="73">
        <v>4</v>
      </c>
      <c r="K456" s="73">
        <v>2</v>
      </c>
      <c r="L456" s="73">
        <v>1</v>
      </c>
      <c r="M456" s="227">
        <f t="shared" ref="M456" si="122">J456*K456*L456</f>
        <v>8</v>
      </c>
      <c r="N456" s="228" t="str">
        <f t="shared" ref="N456" si="123">IF(M456=0,"-",IF(OR(M456&lt;=8,M456="J"),"Faible",IF(OR(M456&lt;=26,M456="K"),"Moyen","Elevé")))</f>
        <v>Faible</v>
      </c>
      <c r="O456" s="70" t="s">
        <v>572</v>
      </c>
      <c r="P456" s="70"/>
      <c r="Q456" s="70"/>
      <c r="R456" s="70"/>
    </row>
    <row r="457" spans="1:18" s="186" customFormat="1" ht="52" x14ac:dyDescent="0.35">
      <c r="A457" s="234">
        <v>523</v>
      </c>
      <c r="B457" s="235">
        <v>45916</v>
      </c>
      <c r="C457" s="222" t="s">
        <v>631</v>
      </c>
      <c r="D457" s="221" t="s">
        <v>79</v>
      </c>
      <c r="E457" s="134" t="s">
        <v>169</v>
      </c>
      <c r="F457" s="100" t="s">
        <v>14</v>
      </c>
      <c r="G457" s="78" t="s">
        <v>152</v>
      </c>
      <c r="H457" s="223" t="s">
        <v>329</v>
      </c>
      <c r="I457" s="184" t="s">
        <v>867</v>
      </c>
      <c r="J457" s="134">
        <v>1</v>
      </c>
      <c r="K457" s="134">
        <v>2</v>
      </c>
      <c r="L457" s="183">
        <v>2</v>
      </c>
      <c r="M457" s="74">
        <f t="shared" ref="M457" si="124">J457*K457*L457</f>
        <v>4</v>
      </c>
      <c r="N457" s="75" t="str">
        <f t="shared" ref="N457" si="125">IF(M457=0,"-",IF(OR(M457&lt;=8,M457="J"),"Faible",IF(OR(M457&lt;=26,M457="K"),"Moyen","Elevé")))</f>
        <v>Faible</v>
      </c>
      <c r="O457" s="100" t="s">
        <v>328</v>
      </c>
      <c r="P457" s="184"/>
      <c r="Q457" s="184"/>
      <c r="R457" s="184"/>
    </row>
    <row r="458" spans="1:18" s="237" customFormat="1" x14ac:dyDescent="0.35">
      <c r="A458" s="234">
        <v>524</v>
      </c>
      <c r="B458" s="235">
        <v>45950</v>
      </c>
      <c r="C458" s="222" t="s">
        <v>631</v>
      </c>
      <c r="D458" s="221" t="s">
        <v>79</v>
      </c>
      <c r="E458" s="134" t="s">
        <v>207</v>
      </c>
      <c r="F458" s="100" t="s">
        <v>14</v>
      </c>
      <c r="G458" s="78" t="s">
        <v>152</v>
      </c>
      <c r="H458" s="223" t="s">
        <v>329</v>
      </c>
      <c r="I458" s="100"/>
      <c r="J458" s="134">
        <v>1</v>
      </c>
      <c r="K458" s="134">
        <v>2</v>
      </c>
      <c r="L458" s="134">
        <v>3</v>
      </c>
      <c r="M458" s="74">
        <f t="shared" ref="M458:M466" si="126">J458*K458*L458</f>
        <v>6</v>
      </c>
      <c r="N458" s="75" t="str">
        <f t="shared" ref="N458:N466" si="127">IF(M458=0,"-",IF(OR(M458&lt;=8,M458="J"),"Faible",IF(OR(M458&lt;=26,M458="K"),"Moyen","Elevé")))</f>
        <v>Faible</v>
      </c>
      <c r="O458" s="100" t="s">
        <v>328</v>
      </c>
      <c r="P458" s="100"/>
      <c r="Q458" s="100"/>
      <c r="R458" s="100"/>
    </row>
    <row r="459" spans="1:18" s="237" customFormat="1" ht="39" x14ac:dyDescent="0.35">
      <c r="A459" s="218">
        <v>525</v>
      </c>
      <c r="B459" s="235">
        <v>45950</v>
      </c>
      <c r="C459" s="222" t="s">
        <v>631</v>
      </c>
      <c r="D459" s="221" t="s">
        <v>79</v>
      </c>
      <c r="E459" s="134" t="s">
        <v>88</v>
      </c>
      <c r="F459" s="100" t="s">
        <v>14</v>
      </c>
      <c r="G459" s="78" t="s">
        <v>152</v>
      </c>
      <c r="H459" s="223" t="s">
        <v>619</v>
      </c>
      <c r="I459" s="100" t="s">
        <v>620</v>
      </c>
      <c r="J459" s="134">
        <v>1</v>
      </c>
      <c r="K459" s="134">
        <v>2</v>
      </c>
      <c r="L459" s="134">
        <v>4</v>
      </c>
      <c r="M459" s="74">
        <f t="shared" si="126"/>
        <v>8</v>
      </c>
      <c r="N459" s="75" t="str">
        <f t="shared" si="127"/>
        <v>Faible</v>
      </c>
      <c r="O459" s="100" t="s">
        <v>623</v>
      </c>
      <c r="P459" s="100"/>
      <c r="Q459" s="100"/>
      <c r="R459" s="100"/>
    </row>
    <row r="460" spans="1:18" ht="26" x14ac:dyDescent="0.35">
      <c r="A460" s="234">
        <v>526</v>
      </c>
      <c r="B460" s="67">
        <v>45936</v>
      </c>
      <c r="C460" s="68" t="s">
        <v>631</v>
      </c>
      <c r="D460" s="69" t="s">
        <v>79</v>
      </c>
      <c r="E460" s="87" t="s">
        <v>783</v>
      </c>
      <c r="F460" s="242" t="s">
        <v>21</v>
      </c>
      <c r="G460" s="71" t="s">
        <v>140</v>
      </c>
      <c r="H460" s="70" t="s">
        <v>246</v>
      </c>
      <c r="I460" s="70" t="s">
        <v>583</v>
      </c>
      <c r="J460" s="73">
        <v>2</v>
      </c>
      <c r="K460" s="73">
        <v>2</v>
      </c>
      <c r="L460" s="73">
        <v>2</v>
      </c>
      <c r="M460" s="227">
        <f t="shared" si="126"/>
        <v>8</v>
      </c>
      <c r="N460" s="228" t="str">
        <f t="shared" si="127"/>
        <v>Faible</v>
      </c>
      <c r="O460" s="70" t="s">
        <v>585</v>
      </c>
      <c r="P460" s="70"/>
      <c r="Q460" s="70"/>
      <c r="R460" s="70"/>
    </row>
    <row r="461" spans="1:18" s="237" customFormat="1" ht="26" x14ac:dyDescent="0.35">
      <c r="A461" s="234">
        <v>527</v>
      </c>
      <c r="B461" s="235">
        <v>45950</v>
      </c>
      <c r="C461" s="222" t="s">
        <v>631</v>
      </c>
      <c r="D461" s="221" t="s">
        <v>79</v>
      </c>
      <c r="E461" s="134" t="s">
        <v>787</v>
      </c>
      <c r="F461" s="80" t="s">
        <v>21</v>
      </c>
      <c r="G461" s="78" t="s">
        <v>140</v>
      </c>
      <c r="H461" s="76" t="s">
        <v>241</v>
      </c>
      <c r="I461" s="100" t="s">
        <v>584</v>
      </c>
      <c r="J461" s="134">
        <v>2</v>
      </c>
      <c r="K461" s="134">
        <v>2</v>
      </c>
      <c r="L461" s="134">
        <v>2</v>
      </c>
      <c r="M461" s="74">
        <f t="shared" si="126"/>
        <v>8</v>
      </c>
      <c r="N461" s="75" t="str">
        <f t="shared" si="127"/>
        <v>Faible</v>
      </c>
      <c r="O461" s="100" t="s">
        <v>585</v>
      </c>
      <c r="P461" s="100"/>
      <c r="Q461" s="100"/>
      <c r="R461" s="100"/>
    </row>
    <row r="462" spans="1:18" ht="26" x14ac:dyDescent="0.35">
      <c r="A462" s="218">
        <v>528</v>
      </c>
      <c r="B462" s="235">
        <v>45929</v>
      </c>
      <c r="C462" s="100" t="s">
        <v>631</v>
      </c>
      <c r="D462" s="221" t="s">
        <v>79</v>
      </c>
      <c r="E462" s="134" t="s">
        <v>786</v>
      </c>
      <c r="F462" s="80" t="s">
        <v>21</v>
      </c>
      <c r="G462" s="78" t="s">
        <v>140</v>
      </c>
      <c r="H462" s="100" t="s">
        <v>243</v>
      </c>
      <c r="I462" s="100" t="s">
        <v>584</v>
      </c>
      <c r="J462" s="137">
        <v>2</v>
      </c>
      <c r="K462" s="137">
        <v>2</v>
      </c>
      <c r="L462" s="137">
        <v>2</v>
      </c>
      <c r="M462" s="139">
        <f t="shared" si="126"/>
        <v>8</v>
      </c>
      <c r="N462" s="161" t="str">
        <f t="shared" si="127"/>
        <v>Faible</v>
      </c>
      <c r="O462" s="135" t="s">
        <v>585</v>
      </c>
      <c r="P462" s="124"/>
      <c r="Q462" s="124"/>
      <c r="R462" s="124"/>
    </row>
    <row r="463" spans="1:18" s="237" customFormat="1" ht="26" x14ac:dyDescent="0.35">
      <c r="A463" s="234">
        <v>529</v>
      </c>
      <c r="B463" s="235">
        <v>45950</v>
      </c>
      <c r="C463" s="134" t="s">
        <v>631</v>
      </c>
      <c r="D463" s="134" t="s">
        <v>94</v>
      </c>
      <c r="E463" s="134" t="s">
        <v>97</v>
      </c>
      <c r="F463" s="100" t="s">
        <v>18</v>
      </c>
      <c r="G463" s="94" t="s">
        <v>185</v>
      </c>
      <c r="H463" s="100" t="s">
        <v>186</v>
      </c>
      <c r="I463" s="100" t="s">
        <v>634</v>
      </c>
      <c r="J463" s="134">
        <v>2</v>
      </c>
      <c r="K463" s="134">
        <v>1</v>
      </c>
      <c r="L463" s="134">
        <v>3</v>
      </c>
      <c r="M463" s="74">
        <f t="shared" si="126"/>
        <v>6</v>
      </c>
      <c r="N463" s="75" t="str">
        <f t="shared" si="127"/>
        <v>Faible</v>
      </c>
      <c r="O463" s="100" t="s">
        <v>683</v>
      </c>
      <c r="P463" s="100"/>
      <c r="Q463" s="100"/>
      <c r="R463" s="100"/>
    </row>
    <row r="464" spans="1:18" s="237" customFormat="1" ht="26" x14ac:dyDescent="0.35">
      <c r="A464" s="234">
        <v>530</v>
      </c>
      <c r="B464" s="235">
        <v>45950</v>
      </c>
      <c r="C464" s="222" t="s">
        <v>631</v>
      </c>
      <c r="D464" s="105" t="s">
        <v>727</v>
      </c>
      <c r="E464" s="134" t="s">
        <v>88</v>
      </c>
      <c r="F464" s="100" t="s">
        <v>191</v>
      </c>
      <c r="G464" s="221" t="s">
        <v>319</v>
      </c>
      <c r="H464" s="100" t="s">
        <v>591</v>
      </c>
      <c r="I464" s="100"/>
      <c r="J464" s="134">
        <v>2</v>
      </c>
      <c r="K464" s="134">
        <v>3</v>
      </c>
      <c r="L464" s="134">
        <v>4</v>
      </c>
      <c r="M464" s="74">
        <f t="shared" si="126"/>
        <v>24</v>
      </c>
      <c r="N464" s="75" t="str">
        <f t="shared" si="127"/>
        <v>Moyen</v>
      </c>
      <c r="O464" s="100" t="s">
        <v>592</v>
      </c>
      <c r="P464" s="100"/>
      <c r="Q464" s="100"/>
      <c r="R464" s="100"/>
    </row>
    <row r="465" spans="1:18" s="237" customFormat="1" ht="78" x14ac:dyDescent="0.35">
      <c r="A465" s="218">
        <v>531</v>
      </c>
      <c r="B465" s="235">
        <v>45950</v>
      </c>
      <c r="C465" s="253" t="s">
        <v>631</v>
      </c>
      <c r="D465" s="134" t="s">
        <v>395</v>
      </c>
      <c r="E465" s="219" t="s">
        <v>785</v>
      </c>
      <c r="F465" s="221" t="s">
        <v>163</v>
      </c>
      <c r="G465" s="221" t="s">
        <v>444</v>
      </c>
      <c r="H465" s="100" t="s">
        <v>1040</v>
      </c>
      <c r="I465" s="100" t="s">
        <v>593</v>
      </c>
      <c r="J465" s="134">
        <v>3</v>
      </c>
      <c r="K465" s="134">
        <v>1</v>
      </c>
      <c r="L465" s="134">
        <v>3</v>
      </c>
      <c r="M465" s="74">
        <f t="shared" si="126"/>
        <v>9</v>
      </c>
      <c r="N465" s="75" t="str">
        <f t="shared" si="127"/>
        <v>Moyen</v>
      </c>
      <c r="O465" s="100" t="s">
        <v>447</v>
      </c>
      <c r="P465" s="100"/>
      <c r="Q465" s="100"/>
      <c r="R465" s="100"/>
    </row>
    <row r="466" spans="1:18" s="237" customFormat="1" ht="39" x14ac:dyDescent="0.35">
      <c r="A466" s="234">
        <v>532</v>
      </c>
      <c r="B466" s="235">
        <v>45950</v>
      </c>
      <c r="C466" s="222" t="s">
        <v>631</v>
      </c>
      <c r="D466" s="221" t="s">
        <v>79</v>
      </c>
      <c r="E466" s="134" t="s">
        <v>758</v>
      </c>
      <c r="F466" s="100" t="s">
        <v>5</v>
      </c>
      <c r="G466" s="94" t="s">
        <v>601</v>
      </c>
      <c r="H466" s="76" t="s">
        <v>345</v>
      </c>
      <c r="I466" s="76" t="s">
        <v>602</v>
      </c>
      <c r="J466" s="74">
        <v>2</v>
      </c>
      <c r="K466" s="74">
        <v>4</v>
      </c>
      <c r="L466" s="74">
        <v>1</v>
      </c>
      <c r="M466" s="74">
        <f t="shared" si="126"/>
        <v>8</v>
      </c>
      <c r="N466" s="75" t="str">
        <f t="shared" si="127"/>
        <v>Faible</v>
      </c>
      <c r="O466" s="100" t="s">
        <v>674</v>
      </c>
      <c r="P466" s="100"/>
      <c r="Q466" s="100"/>
      <c r="R466" s="100"/>
    </row>
    <row r="467" spans="1:18" s="237" customFormat="1" ht="39" x14ac:dyDescent="0.35">
      <c r="A467" s="234">
        <v>533</v>
      </c>
      <c r="B467" s="235">
        <v>45950</v>
      </c>
      <c r="C467" s="222" t="s">
        <v>631</v>
      </c>
      <c r="D467" s="221" t="s">
        <v>79</v>
      </c>
      <c r="E467" s="134" t="s">
        <v>762</v>
      </c>
      <c r="F467" s="100" t="s">
        <v>5</v>
      </c>
      <c r="G467" s="94" t="s">
        <v>601</v>
      </c>
      <c r="H467" s="76" t="s">
        <v>345</v>
      </c>
      <c r="I467" s="76" t="s">
        <v>602</v>
      </c>
      <c r="J467" s="74">
        <v>2</v>
      </c>
      <c r="K467" s="74">
        <v>4</v>
      </c>
      <c r="L467" s="74">
        <v>1</v>
      </c>
      <c r="M467" s="74">
        <f t="shared" ref="M467" si="128">J467*K467*L467</f>
        <v>8</v>
      </c>
      <c r="N467" s="75" t="str">
        <f t="shared" ref="N467" si="129">IF(M467=0,"-",IF(OR(M467&lt;=8,M467="J"),"Faible",IF(OR(M467&lt;=26,M467="K"),"Moyen","Elevé")))</f>
        <v>Faible</v>
      </c>
      <c r="O467" s="100" t="s">
        <v>674</v>
      </c>
      <c r="P467" s="100"/>
      <c r="Q467" s="100"/>
      <c r="R467" s="100"/>
    </row>
    <row r="468" spans="1:18" s="237" customFormat="1" ht="52" x14ac:dyDescent="0.35">
      <c r="A468" s="234">
        <v>534</v>
      </c>
      <c r="B468" s="235">
        <v>45929</v>
      </c>
      <c r="C468" s="100" t="s">
        <v>631</v>
      </c>
      <c r="D468" s="221" t="s">
        <v>79</v>
      </c>
      <c r="E468" s="219" t="s">
        <v>786</v>
      </c>
      <c r="F468" s="100" t="s">
        <v>5</v>
      </c>
      <c r="G468" s="94" t="s">
        <v>601</v>
      </c>
      <c r="H468" s="76" t="s">
        <v>345</v>
      </c>
      <c r="I468" s="76" t="s">
        <v>602</v>
      </c>
      <c r="J468" s="74">
        <v>2</v>
      </c>
      <c r="K468" s="74">
        <v>3</v>
      </c>
      <c r="L468" s="74">
        <v>1</v>
      </c>
      <c r="M468" s="74">
        <f t="shared" ref="M468:M470" si="130">J468*K468*L468</f>
        <v>6</v>
      </c>
      <c r="N468" s="75" t="str">
        <f t="shared" ref="N468:N470" si="131">IF(M468=0,"-",IF(OR(M468&lt;=8,M468="J"),"Faible",IF(OR(M468&lt;=26,M468="K"),"Moyen","Elevé")))</f>
        <v>Faible</v>
      </c>
      <c r="O468" s="100" t="s">
        <v>966</v>
      </c>
      <c r="P468" s="100"/>
      <c r="Q468" s="100"/>
      <c r="R468" s="100"/>
    </row>
    <row r="469" spans="1:18" s="237" customFormat="1" ht="39" x14ac:dyDescent="0.35">
      <c r="A469" s="234">
        <v>535</v>
      </c>
      <c r="B469" s="235">
        <v>45950</v>
      </c>
      <c r="C469" s="222" t="s">
        <v>631</v>
      </c>
      <c r="D469" s="221" t="s">
        <v>79</v>
      </c>
      <c r="E469" s="219" t="s">
        <v>787</v>
      </c>
      <c r="F469" s="100" t="s">
        <v>5</v>
      </c>
      <c r="G469" s="94" t="s">
        <v>601</v>
      </c>
      <c r="H469" s="76" t="s">
        <v>345</v>
      </c>
      <c r="I469" s="76" t="s">
        <v>602</v>
      </c>
      <c r="J469" s="74">
        <v>2</v>
      </c>
      <c r="K469" s="74">
        <v>3</v>
      </c>
      <c r="L469" s="74">
        <v>1</v>
      </c>
      <c r="M469" s="74">
        <f t="shared" si="130"/>
        <v>6</v>
      </c>
      <c r="N469" s="75" t="str">
        <f t="shared" si="131"/>
        <v>Faible</v>
      </c>
      <c r="O469" s="100" t="s">
        <v>603</v>
      </c>
      <c r="P469" s="100"/>
      <c r="Q469" s="100"/>
      <c r="R469" s="100"/>
    </row>
    <row r="470" spans="1:18" ht="39" x14ac:dyDescent="0.35">
      <c r="A470" s="234">
        <v>536</v>
      </c>
      <c r="B470" s="235">
        <v>45950</v>
      </c>
      <c r="C470" s="222" t="s">
        <v>631</v>
      </c>
      <c r="D470" s="221" t="s">
        <v>79</v>
      </c>
      <c r="E470" s="134" t="s">
        <v>88</v>
      </c>
      <c r="F470" s="100" t="s">
        <v>5</v>
      </c>
      <c r="G470" s="94" t="s">
        <v>601</v>
      </c>
      <c r="H470" s="76" t="s">
        <v>345</v>
      </c>
      <c r="I470" s="76" t="s">
        <v>602</v>
      </c>
      <c r="J470" s="74">
        <v>2</v>
      </c>
      <c r="K470" s="74">
        <v>4</v>
      </c>
      <c r="L470" s="74">
        <v>1</v>
      </c>
      <c r="M470" s="74">
        <f t="shared" si="130"/>
        <v>8</v>
      </c>
      <c r="N470" s="75" t="str">
        <f t="shared" si="131"/>
        <v>Faible</v>
      </c>
      <c r="O470" s="100" t="s">
        <v>603</v>
      </c>
      <c r="P470" s="124"/>
      <c r="Q470" s="124"/>
      <c r="R470" s="124"/>
    </row>
    <row r="471" spans="1:18" ht="39" x14ac:dyDescent="0.35">
      <c r="A471" s="218">
        <v>537</v>
      </c>
      <c r="B471" s="235">
        <v>45950</v>
      </c>
      <c r="C471" s="222" t="s">
        <v>631</v>
      </c>
      <c r="D471" s="221" t="s">
        <v>79</v>
      </c>
      <c r="E471" s="134" t="s">
        <v>207</v>
      </c>
      <c r="F471" s="100" t="s">
        <v>5</v>
      </c>
      <c r="G471" s="94" t="s">
        <v>601</v>
      </c>
      <c r="H471" s="76" t="s">
        <v>345</v>
      </c>
      <c r="I471" s="76" t="s">
        <v>602</v>
      </c>
      <c r="J471" s="74">
        <v>2</v>
      </c>
      <c r="K471" s="74">
        <v>3</v>
      </c>
      <c r="L471" s="74">
        <v>1</v>
      </c>
      <c r="M471" s="74">
        <f t="shared" ref="M471:M472" si="132">J471*K471*L471</f>
        <v>6</v>
      </c>
      <c r="N471" s="75" t="str">
        <f t="shared" ref="N471:N472" si="133">IF(M471=0,"-",IF(OR(M471&lt;=8,M471="J"),"Faible",IF(OR(M471&lt;=26,M471="K"),"Moyen","Elevé")))</f>
        <v>Faible</v>
      </c>
      <c r="O471" s="100" t="s">
        <v>603</v>
      </c>
      <c r="P471" s="124"/>
      <c r="Q471" s="124"/>
      <c r="R471" s="124"/>
    </row>
    <row r="472" spans="1:18" s="237" customFormat="1" ht="39" x14ac:dyDescent="0.35">
      <c r="A472" s="234">
        <v>538</v>
      </c>
      <c r="B472" s="235">
        <v>45968</v>
      </c>
      <c r="C472" s="222" t="s">
        <v>631</v>
      </c>
      <c r="D472" s="221" t="s">
        <v>79</v>
      </c>
      <c r="E472" s="134" t="s">
        <v>736</v>
      </c>
      <c r="F472" s="100" t="s">
        <v>5</v>
      </c>
      <c r="G472" s="94" t="s">
        <v>601</v>
      </c>
      <c r="H472" s="76" t="s">
        <v>345</v>
      </c>
      <c r="I472" s="76" t="s">
        <v>602</v>
      </c>
      <c r="J472" s="74">
        <v>2</v>
      </c>
      <c r="K472" s="74">
        <v>4</v>
      </c>
      <c r="L472" s="74">
        <v>1</v>
      </c>
      <c r="M472" s="74">
        <f t="shared" si="132"/>
        <v>8</v>
      </c>
      <c r="N472" s="75" t="str">
        <f t="shared" si="133"/>
        <v>Faible</v>
      </c>
      <c r="O472" s="100" t="s">
        <v>603</v>
      </c>
      <c r="P472" s="100"/>
      <c r="Q472" s="100"/>
      <c r="R472" s="100"/>
    </row>
    <row r="473" spans="1:18" s="237" customFormat="1" ht="39" x14ac:dyDescent="0.35">
      <c r="A473" s="234">
        <v>539</v>
      </c>
      <c r="B473" s="235">
        <v>45936</v>
      </c>
      <c r="C473" s="68" t="s">
        <v>631</v>
      </c>
      <c r="D473" s="221" t="s">
        <v>79</v>
      </c>
      <c r="E473" s="219" t="s">
        <v>783</v>
      </c>
      <c r="F473" s="100" t="s">
        <v>5</v>
      </c>
      <c r="G473" s="94" t="s">
        <v>601</v>
      </c>
      <c r="H473" s="76" t="s">
        <v>345</v>
      </c>
      <c r="I473" s="76" t="s">
        <v>602</v>
      </c>
      <c r="J473" s="74">
        <v>2</v>
      </c>
      <c r="K473" s="74">
        <v>3</v>
      </c>
      <c r="L473" s="74">
        <v>1</v>
      </c>
      <c r="M473" s="74">
        <f t="shared" ref="M473:M478" si="134">J473*K473*L473</f>
        <v>6</v>
      </c>
      <c r="N473" s="75" t="str">
        <f t="shared" ref="N473:N478" si="135">IF(M473=0,"-",IF(OR(M473&lt;=8,M473="J"),"Faible",IF(OR(M473&lt;=26,M473="K"),"Moyen","Elevé")))</f>
        <v>Faible</v>
      </c>
      <c r="O473" s="100" t="s">
        <v>603</v>
      </c>
      <c r="P473" s="100"/>
      <c r="Q473" s="100"/>
      <c r="R473" s="100"/>
    </row>
    <row r="474" spans="1:18" s="162" customFormat="1" ht="26" x14ac:dyDescent="0.35">
      <c r="A474" s="218">
        <v>540</v>
      </c>
      <c r="B474" s="136">
        <v>45950</v>
      </c>
      <c r="C474" s="137" t="s">
        <v>631</v>
      </c>
      <c r="D474" s="135" t="s">
        <v>107</v>
      </c>
      <c r="E474" s="137" t="s">
        <v>81</v>
      </c>
      <c r="F474" s="165" t="s">
        <v>19</v>
      </c>
      <c r="G474" s="135" t="s">
        <v>333</v>
      </c>
      <c r="H474" s="135" t="s">
        <v>486</v>
      </c>
      <c r="I474" s="135" t="s">
        <v>605</v>
      </c>
      <c r="J474" s="137">
        <v>2</v>
      </c>
      <c r="K474" s="137">
        <v>4</v>
      </c>
      <c r="L474" s="137">
        <v>1</v>
      </c>
      <c r="M474" s="139">
        <f t="shared" si="134"/>
        <v>8</v>
      </c>
      <c r="N474" s="161" t="str">
        <f t="shared" si="135"/>
        <v>Faible</v>
      </c>
      <c r="O474" s="135"/>
      <c r="P474" s="135"/>
      <c r="Q474" s="135"/>
      <c r="R474" s="135"/>
    </row>
    <row r="475" spans="1:18" s="237" customFormat="1" ht="65" x14ac:dyDescent="0.35">
      <c r="A475" s="234">
        <v>541</v>
      </c>
      <c r="B475" s="256">
        <v>45950</v>
      </c>
      <c r="C475" s="222" t="s">
        <v>631</v>
      </c>
      <c r="D475" s="248" t="s">
        <v>79</v>
      </c>
      <c r="E475" s="257" t="s">
        <v>207</v>
      </c>
      <c r="F475" s="258" t="s">
        <v>19</v>
      </c>
      <c r="G475" s="202" t="s">
        <v>335</v>
      </c>
      <c r="H475" s="259" t="s">
        <v>607</v>
      </c>
      <c r="I475" s="259" t="s">
        <v>608</v>
      </c>
      <c r="J475" s="257">
        <v>2</v>
      </c>
      <c r="K475" s="257">
        <v>4</v>
      </c>
      <c r="L475" s="257">
        <v>1</v>
      </c>
      <c r="M475" s="251">
        <f t="shared" si="134"/>
        <v>8</v>
      </c>
      <c r="N475" s="206" t="str">
        <f t="shared" si="135"/>
        <v>Faible</v>
      </c>
      <c r="O475" s="249" t="s">
        <v>606</v>
      </c>
      <c r="P475" s="249"/>
      <c r="Q475" s="249"/>
      <c r="R475" s="249"/>
    </row>
    <row r="476" spans="1:18" ht="26" x14ac:dyDescent="0.35">
      <c r="A476" s="234">
        <v>542</v>
      </c>
      <c r="B476" s="67">
        <v>45936</v>
      </c>
      <c r="C476" s="68" t="s">
        <v>631</v>
      </c>
      <c r="D476" s="70" t="s">
        <v>79</v>
      </c>
      <c r="E476" s="87" t="s">
        <v>783</v>
      </c>
      <c r="F476" s="221" t="s">
        <v>812</v>
      </c>
      <c r="G476" s="71" t="s">
        <v>146</v>
      </c>
      <c r="H476" s="70" t="s">
        <v>610</v>
      </c>
      <c r="I476" s="70" t="s">
        <v>611</v>
      </c>
      <c r="J476" s="73">
        <v>1</v>
      </c>
      <c r="K476" s="73">
        <v>2</v>
      </c>
      <c r="L476" s="73">
        <v>1</v>
      </c>
      <c r="M476" s="227">
        <f t="shared" si="134"/>
        <v>2</v>
      </c>
      <c r="N476" s="228" t="str">
        <f t="shared" si="135"/>
        <v>Faible</v>
      </c>
      <c r="O476" s="70"/>
      <c r="P476" s="70"/>
      <c r="Q476" s="70"/>
      <c r="R476" s="70"/>
    </row>
    <row r="477" spans="1:18" s="237" customFormat="1" ht="39" x14ac:dyDescent="0.35">
      <c r="A477" s="218">
        <v>543</v>
      </c>
      <c r="B477" s="235">
        <v>45950</v>
      </c>
      <c r="C477" s="253" t="s">
        <v>631</v>
      </c>
      <c r="D477" s="134" t="s">
        <v>395</v>
      </c>
      <c r="E477" s="219" t="s">
        <v>785</v>
      </c>
      <c r="F477" s="100" t="s">
        <v>144</v>
      </c>
      <c r="G477" s="100" t="s">
        <v>145</v>
      </c>
      <c r="H477" s="100" t="s">
        <v>1039</v>
      </c>
      <c r="I477" s="100" t="s">
        <v>614</v>
      </c>
      <c r="J477" s="134">
        <v>3</v>
      </c>
      <c r="K477" s="134">
        <v>1</v>
      </c>
      <c r="L477" s="134">
        <v>3</v>
      </c>
      <c r="M477" s="74">
        <f t="shared" si="134"/>
        <v>9</v>
      </c>
      <c r="N477" s="75" t="str">
        <f t="shared" si="135"/>
        <v>Moyen</v>
      </c>
      <c r="O477" s="100" t="s">
        <v>615</v>
      </c>
      <c r="P477" s="100"/>
      <c r="Q477" s="100"/>
      <c r="R477" s="100"/>
    </row>
    <row r="478" spans="1:18" ht="26" x14ac:dyDescent="0.35">
      <c r="A478" s="234">
        <v>544</v>
      </c>
      <c r="B478" s="235">
        <v>45950</v>
      </c>
      <c r="C478" s="253" t="s">
        <v>631</v>
      </c>
      <c r="D478" s="221" t="s">
        <v>79</v>
      </c>
      <c r="E478" s="134" t="s">
        <v>88</v>
      </c>
      <c r="F478" s="80" t="s">
        <v>19</v>
      </c>
      <c r="G478" s="78" t="s">
        <v>621</v>
      </c>
      <c r="H478" s="100" t="s">
        <v>983</v>
      </c>
      <c r="I478" s="100" t="s">
        <v>622</v>
      </c>
      <c r="J478" s="134">
        <v>1</v>
      </c>
      <c r="K478" s="134">
        <v>2</v>
      </c>
      <c r="L478" s="134">
        <v>3</v>
      </c>
      <c r="M478" s="74">
        <f t="shared" si="134"/>
        <v>6</v>
      </c>
      <c r="N478" s="75" t="str">
        <f t="shared" si="135"/>
        <v>Faible</v>
      </c>
      <c r="O478" s="100"/>
      <c r="P478" s="124"/>
      <c r="Q478" s="124"/>
      <c r="R478" s="124"/>
    </row>
    <row r="479" spans="1:18" s="237" customFormat="1" ht="26" x14ac:dyDescent="0.35">
      <c r="A479" s="234">
        <v>545</v>
      </c>
      <c r="B479" s="235">
        <v>45916</v>
      </c>
      <c r="C479" s="134" t="s">
        <v>631</v>
      </c>
      <c r="D479" s="100" t="s">
        <v>79</v>
      </c>
      <c r="E479" s="134" t="s">
        <v>169</v>
      </c>
      <c r="F479" s="134" t="s">
        <v>163</v>
      </c>
      <c r="G479" s="221" t="s">
        <v>628</v>
      </c>
      <c r="H479" s="100" t="s">
        <v>627</v>
      </c>
      <c r="I479" s="100" t="s">
        <v>866</v>
      </c>
      <c r="J479" s="134">
        <v>2</v>
      </c>
      <c r="K479" s="134">
        <v>2</v>
      </c>
      <c r="L479" s="134">
        <v>2</v>
      </c>
      <c r="M479" s="74">
        <f t="shared" ref="M479" si="136">J479*K479*L479</f>
        <v>8</v>
      </c>
      <c r="N479" s="75" t="str">
        <f t="shared" ref="N479" si="137">IF(M479=0,"-",IF(OR(M479&lt;=8,M479="J"),"Faible",IF(OR(M479&lt;=26,M479="K"),"Moyen","Elevé")))</f>
        <v>Faible</v>
      </c>
      <c r="O479" s="100"/>
      <c r="P479" s="100"/>
      <c r="Q479" s="100"/>
      <c r="R479" s="100"/>
    </row>
    <row r="480" spans="1:18" s="237" customFormat="1" ht="65" x14ac:dyDescent="0.35">
      <c r="A480" s="218">
        <v>546</v>
      </c>
      <c r="B480" s="235">
        <v>45916</v>
      </c>
      <c r="C480" s="134" t="s">
        <v>631</v>
      </c>
      <c r="D480" s="100" t="s">
        <v>79</v>
      </c>
      <c r="E480" s="134" t="s">
        <v>169</v>
      </c>
      <c r="F480" s="134" t="s">
        <v>19</v>
      </c>
      <c r="G480" s="100" t="s">
        <v>333</v>
      </c>
      <c r="H480" s="100" t="s">
        <v>627</v>
      </c>
      <c r="I480" s="100" t="s">
        <v>629</v>
      </c>
      <c r="J480" s="134">
        <v>2</v>
      </c>
      <c r="K480" s="134">
        <v>2</v>
      </c>
      <c r="L480" s="134">
        <v>2</v>
      </c>
      <c r="M480" s="74">
        <f t="shared" ref="M480:M481" si="138">J480*K480*L480</f>
        <v>8</v>
      </c>
      <c r="N480" s="75" t="str">
        <f t="shared" ref="N480:N481" si="139">IF(M480=0,"-",IF(OR(M480&lt;=8,M480="J"),"Faible",IF(OR(M480&lt;=26,M480="K"),"Moyen","Elevé")))</f>
        <v>Faible</v>
      </c>
      <c r="O480" s="100" t="s">
        <v>630</v>
      </c>
      <c r="P480" s="100"/>
      <c r="Q480" s="100"/>
      <c r="R480" s="100"/>
    </row>
    <row r="481" spans="1:18" s="186" customFormat="1" ht="91" x14ac:dyDescent="0.35">
      <c r="A481" s="234">
        <v>547</v>
      </c>
      <c r="B481" s="185">
        <v>45916</v>
      </c>
      <c r="C481" s="134" t="s">
        <v>631</v>
      </c>
      <c r="D481" s="100" t="s">
        <v>79</v>
      </c>
      <c r="E481" s="134" t="s">
        <v>169</v>
      </c>
      <c r="F481" s="134" t="s">
        <v>4</v>
      </c>
      <c r="G481" s="221" t="s">
        <v>632</v>
      </c>
      <c r="H481" s="100" t="s">
        <v>627</v>
      </c>
      <c r="I481" s="100" t="s">
        <v>805</v>
      </c>
      <c r="J481" s="134">
        <v>4</v>
      </c>
      <c r="K481" s="134">
        <v>1</v>
      </c>
      <c r="L481" s="134">
        <v>3</v>
      </c>
      <c r="M481" s="74">
        <f t="shared" si="138"/>
        <v>12</v>
      </c>
      <c r="N481" s="75" t="str">
        <f t="shared" si="139"/>
        <v>Moyen</v>
      </c>
      <c r="O481" s="100" t="s">
        <v>1084</v>
      </c>
      <c r="P481" s="184"/>
      <c r="Q481" s="184"/>
      <c r="R481" s="184"/>
    </row>
    <row r="482" spans="1:18" x14ac:dyDescent="0.35">
      <c r="C482" s="261"/>
    </row>
    <row r="488" spans="1:18" x14ac:dyDescent="0.35">
      <c r="K488" s="98">
        <v>1</v>
      </c>
    </row>
    <row r="489" spans="1:18" x14ac:dyDescent="0.35">
      <c r="C489" s="261"/>
    </row>
  </sheetData>
  <autoFilter ref="A2:R481" xr:uid="{00000000-0009-0000-0000-000001000000}"/>
  <mergeCells count="5">
    <mergeCell ref="V62:W62"/>
    <mergeCell ref="V63:W63"/>
    <mergeCell ref="J1:N1"/>
    <mergeCell ref="O1:R1"/>
    <mergeCell ref="V61:W61"/>
  </mergeCells>
  <phoneticPr fontId="53" type="noConversion"/>
  <conditionalFormatting sqref="M3:M481">
    <cfRule type="cellIs" dxfId="8" priority="1" operator="equal">
      <formula>"L"</formula>
    </cfRule>
    <cfRule type="cellIs" dxfId="7" priority="2" operator="equal">
      <formula>"K"</formula>
    </cfRule>
    <cfRule type="cellIs" dxfId="6" priority="3" operator="equal">
      <formula>"J"</formula>
    </cfRule>
    <cfRule type="cellIs" dxfId="5" priority="4" operator="greaterThan">
      <formula>26</formula>
    </cfRule>
    <cfRule type="cellIs" dxfId="4" priority="5" operator="between">
      <formula>9</formula>
      <formula>26</formula>
    </cfRule>
    <cfRule type="cellIs" dxfId="3" priority="6" operator="between">
      <formula>0</formula>
      <formula>8</formula>
    </cfRule>
  </conditionalFormatting>
  <conditionalFormatting sqref="N3:N481">
    <cfRule type="cellIs" dxfId="2" priority="49" operator="equal">
      <formula>"Elevé"</formula>
    </cfRule>
    <cfRule type="cellIs" dxfId="1" priority="50" operator="equal">
      <formula>"Moyen"</formula>
    </cfRule>
    <cfRule type="cellIs" dxfId="0" priority="51" operator="equal">
      <formula>"Faible"</formula>
    </cfRule>
  </conditionalFormatting>
  <dataValidations count="1">
    <dataValidation type="list" allowBlank="1" showInputMessage="1" showErrorMessage="1" sqref="D16" xr:uid="{00000000-0002-0000-0100-000000000000}">
      <formula1>$C$10:$C$16</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landscape" r:id="rId1"/>
  <headerFooter>
    <oddFooter>Page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E57"/>
  <sheetViews>
    <sheetView zoomScale="85" zoomScaleNormal="85" workbookViewId="0">
      <selection activeCell="F36" sqref="F36"/>
    </sheetView>
  </sheetViews>
  <sheetFormatPr baseColWidth="10" defaultColWidth="11.453125" defaultRowHeight="14.5" x14ac:dyDescent="0.35"/>
  <cols>
    <col min="1" max="1" width="55.26953125" customWidth="1"/>
    <col min="2" max="2" width="23.81640625" customWidth="1"/>
    <col min="3" max="3" width="6.453125" customWidth="1"/>
    <col min="4" max="4" width="7.26953125" customWidth="1"/>
    <col min="5" max="5" width="12.54296875" customWidth="1"/>
    <col min="6" max="6" width="39.453125" customWidth="1"/>
    <col min="7" max="7" width="32.7265625" customWidth="1"/>
    <col min="8" max="8" width="7.7265625" customWidth="1"/>
    <col min="9" max="9" width="37.453125" customWidth="1"/>
    <col min="10" max="10" width="21.453125" customWidth="1"/>
    <col min="11" max="11" width="21.7265625" bestFit="1" customWidth="1"/>
    <col min="12" max="12" width="12.26953125" bestFit="1" customWidth="1"/>
    <col min="13" max="13" width="40.1796875" bestFit="1" customWidth="1"/>
    <col min="14" max="14" width="13.7265625" bestFit="1" customWidth="1"/>
    <col min="15" max="15" width="47.453125" bestFit="1" customWidth="1"/>
    <col min="16" max="16" width="17.81640625" bestFit="1" customWidth="1"/>
    <col min="17" max="18" width="56.81640625" bestFit="1" customWidth="1"/>
    <col min="19" max="19" width="21" bestFit="1" customWidth="1"/>
    <col min="20" max="20" width="35.1796875" bestFit="1" customWidth="1"/>
    <col min="21" max="21" width="48" bestFit="1" customWidth="1"/>
    <col min="22" max="22" width="12.81640625" bestFit="1" customWidth="1"/>
    <col min="23" max="23" width="25.54296875" bestFit="1" customWidth="1"/>
    <col min="24" max="24" width="9.26953125" customWidth="1"/>
    <col min="25" max="25" width="12.54296875" bestFit="1" customWidth="1"/>
  </cols>
  <sheetData>
    <row r="3" spans="1:5" x14ac:dyDescent="0.35">
      <c r="A3" s="102" t="s">
        <v>509</v>
      </c>
      <c r="B3" s="102" t="s">
        <v>510</v>
      </c>
    </row>
    <row r="4" spans="1:5" x14ac:dyDescent="0.35">
      <c r="A4" s="102" t="s">
        <v>511</v>
      </c>
      <c r="B4" s="107" t="s">
        <v>512</v>
      </c>
      <c r="C4" s="107" t="s">
        <v>513</v>
      </c>
      <c r="D4" s="107" t="s">
        <v>514</v>
      </c>
      <c r="E4" s="107" t="s">
        <v>515</v>
      </c>
    </row>
    <row r="5" spans="1:5" x14ac:dyDescent="0.35">
      <c r="A5" s="101" t="s">
        <v>2</v>
      </c>
      <c r="C5">
        <v>10</v>
      </c>
      <c r="D5">
        <v>28</v>
      </c>
      <c r="E5">
        <v>38</v>
      </c>
    </row>
    <row r="6" spans="1:5" x14ac:dyDescent="0.35">
      <c r="A6" s="101" t="s">
        <v>134</v>
      </c>
      <c r="C6">
        <v>13</v>
      </c>
      <c r="D6">
        <v>20</v>
      </c>
      <c r="E6">
        <v>33</v>
      </c>
    </row>
    <row r="7" spans="1:5" x14ac:dyDescent="0.35">
      <c r="A7" s="101" t="s">
        <v>12</v>
      </c>
      <c r="C7">
        <v>11</v>
      </c>
      <c r="D7">
        <v>28</v>
      </c>
      <c r="E7">
        <v>39</v>
      </c>
    </row>
    <row r="8" spans="1:5" x14ac:dyDescent="0.35">
      <c r="A8" s="101" t="s">
        <v>17</v>
      </c>
      <c r="B8">
        <v>8</v>
      </c>
      <c r="C8">
        <v>8</v>
      </c>
      <c r="D8">
        <v>13</v>
      </c>
      <c r="E8">
        <v>29</v>
      </c>
    </row>
    <row r="9" spans="1:5" x14ac:dyDescent="0.35">
      <c r="A9" s="101" t="s">
        <v>21</v>
      </c>
      <c r="C9">
        <v>18</v>
      </c>
      <c r="D9">
        <v>14</v>
      </c>
      <c r="E9">
        <v>32</v>
      </c>
    </row>
    <row r="10" spans="1:5" x14ac:dyDescent="0.35">
      <c r="A10" s="101" t="s">
        <v>144</v>
      </c>
      <c r="C10">
        <v>15</v>
      </c>
      <c r="D10">
        <v>17</v>
      </c>
      <c r="E10">
        <v>32</v>
      </c>
    </row>
    <row r="11" spans="1:5" x14ac:dyDescent="0.35">
      <c r="A11" s="101" t="s">
        <v>8</v>
      </c>
      <c r="C11">
        <v>25</v>
      </c>
      <c r="D11">
        <v>13</v>
      </c>
      <c r="E11">
        <v>38</v>
      </c>
    </row>
    <row r="12" spans="1:5" x14ac:dyDescent="0.35">
      <c r="A12" s="101" t="s">
        <v>13</v>
      </c>
      <c r="C12">
        <v>21</v>
      </c>
      <c r="D12">
        <v>10</v>
      </c>
      <c r="E12">
        <v>31</v>
      </c>
    </row>
    <row r="13" spans="1:5" x14ac:dyDescent="0.35">
      <c r="A13" s="101" t="s">
        <v>18</v>
      </c>
      <c r="B13">
        <v>2</v>
      </c>
      <c r="C13">
        <v>14</v>
      </c>
      <c r="D13">
        <v>20</v>
      </c>
      <c r="E13">
        <v>36</v>
      </c>
    </row>
    <row r="14" spans="1:5" x14ac:dyDescent="0.35">
      <c r="A14" s="101" t="s">
        <v>22</v>
      </c>
      <c r="B14">
        <v>3</v>
      </c>
      <c r="C14">
        <v>8</v>
      </c>
      <c r="D14">
        <v>24</v>
      </c>
      <c r="E14">
        <v>35</v>
      </c>
    </row>
    <row r="15" spans="1:5" x14ac:dyDescent="0.35">
      <c r="A15" s="101" t="s">
        <v>4</v>
      </c>
      <c r="B15">
        <v>3</v>
      </c>
      <c r="C15">
        <v>3</v>
      </c>
      <c r="D15">
        <v>17</v>
      </c>
      <c r="E15">
        <v>23</v>
      </c>
    </row>
    <row r="16" spans="1:5" x14ac:dyDescent="0.35">
      <c r="A16" s="101" t="s">
        <v>191</v>
      </c>
      <c r="C16">
        <v>15</v>
      </c>
      <c r="D16">
        <v>8</v>
      </c>
      <c r="E16">
        <v>23</v>
      </c>
    </row>
    <row r="17" spans="1:5" x14ac:dyDescent="0.35">
      <c r="A17" s="101" t="s">
        <v>14</v>
      </c>
      <c r="C17">
        <v>14</v>
      </c>
      <c r="D17">
        <v>9</v>
      </c>
      <c r="E17">
        <v>23</v>
      </c>
    </row>
    <row r="18" spans="1:5" x14ac:dyDescent="0.35">
      <c r="A18" s="101" t="s">
        <v>19</v>
      </c>
      <c r="C18">
        <v>1</v>
      </c>
      <c r="D18">
        <v>20</v>
      </c>
      <c r="E18">
        <v>21</v>
      </c>
    </row>
    <row r="19" spans="1:5" x14ac:dyDescent="0.35">
      <c r="A19" s="101" t="s">
        <v>23</v>
      </c>
      <c r="C19">
        <v>1</v>
      </c>
      <c r="D19">
        <v>13</v>
      </c>
      <c r="E19">
        <v>14</v>
      </c>
    </row>
    <row r="20" spans="1:5" x14ac:dyDescent="0.35">
      <c r="A20" s="101" t="s">
        <v>5</v>
      </c>
      <c r="C20">
        <v>7</v>
      </c>
      <c r="D20">
        <v>8</v>
      </c>
      <c r="E20">
        <v>15</v>
      </c>
    </row>
    <row r="21" spans="1:5" x14ac:dyDescent="0.35">
      <c r="A21" s="101" t="s">
        <v>194</v>
      </c>
      <c r="B21">
        <v>1</v>
      </c>
      <c r="C21">
        <v>22</v>
      </c>
      <c r="D21">
        <v>23</v>
      </c>
      <c r="E21">
        <v>46</v>
      </c>
    </row>
    <row r="22" spans="1:5" x14ac:dyDescent="0.35">
      <c r="A22" s="101" t="s">
        <v>163</v>
      </c>
      <c r="B22">
        <v>8</v>
      </c>
      <c r="C22">
        <v>1</v>
      </c>
      <c r="D22">
        <v>20</v>
      </c>
      <c r="E22">
        <v>29</v>
      </c>
    </row>
    <row r="23" spans="1:5" x14ac:dyDescent="0.35">
      <c r="A23" s="101" t="s">
        <v>15</v>
      </c>
      <c r="C23">
        <v>2</v>
      </c>
      <c r="D23">
        <v>1</v>
      </c>
      <c r="E23">
        <v>3</v>
      </c>
    </row>
    <row r="24" spans="1:5" x14ac:dyDescent="0.35">
      <c r="A24" s="101" t="s">
        <v>20</v>
      </c>
      <c r="B24">
        <v>2</v>
      </c>
      <c r="C24">
        <v>78</v>
      </c>
      <c r="D24">
        <v>65</v>
      </c>
      <c r="E24">
        <v>145</v>
      </c>
    </row>
    <row r="25" spans="1:5" x14ac:dyDescent="0.35">
      <c r="A25" s="101" t="s">
        <v>24</v>
      </c>
      <c r="D25">
        <v>2</v>
      </c>
      <c r="E25">
        <v>2</v>
      </c>
    </row>
    <row r="26" spans="1:5" x14ac:dyDescent="0.35">
      <c r="A26" s="101" t="s">
        <v>6</v>
      </c>
      <c r="C26">
        <v>2</v>
      </c>
      <c r="D26">
        <v>4</v>
      </c>
      <c r="E26">
        <v>6</v>
      </c>
    </row>
    <row r="27" spans="1:5" x14ac:dyDescent="0.35">
      <c r="A27" s="101" t="s">
        <v>11</v>
      </c>
      <c r="C27">
        <v>4</v>
      </c>
      <c r="D27">
        <v>22</v>
      </c>
      <c r="E27">
        <v>26</v>
      </c>
    </row>
    <row r="28" spans="1:5" x14ac:dyDescent="0.35">
      <c r="A28" s="101" t="s">
        <v>515</v>
      </c>
      <c r="B28">
        <v>27</v>
      </c>
      <c r="C28">
        <v>293</v>
      </c>
      <c r="D28">
        <v>399</v>
      </c>
      <c r="E28">
        <v>719</v>
      </c>
    </row>
    <row r="33" spans="1:5" x14ac:dyDescent="0.35">
      <c r="A33" s="102" t="s">
        <v>511</v>
      </c>
      <c r="B33" t="s">
        <v>509</v>
      </c>
    </row>
    <row r="34" spans="1:5" x14ac:dyDescent="0.35">
      <c r="A34" s="101" t="s">
        <v>512</v>
      </c>
      <c r="B34">
        <v>27</v>
      </c>
    </row>
    <row r="35" spans="1:5" x14ac:dyDescent="0.35">
      <c r="A35" s="101" t="s">
        <v>513</v>
      </c>
      <c r="B35">
        <v>293</v>
      </c>
    </row>
    <row r="36" spans="1:5" x14ac:dyDescent="0.35">
      <c r="A36" s="101" t="s">
        <v>514</v>
      </c>
      <c r="B36">
        <v>399</v>
      </c>
    </row>
    <row r="37" spans="1:5" x14ac:dyDescent="0.35">
      <c r="A37" s="101" t="s">
        <v>515</v>
      </c>
      <c r="B37">
        <v>719</v>
      </c>
    </row>
    <row r="43" spans="1:5" x14ac:dyDescent="0.35">
      <c r="A43" s="102" t="s">
        <v>118</v>
      </c>
      <c r="B43" t="s">
        <v>516</v>
      </c>
    </row>
    <row r="45" spans="1:5" x14ac:dyDescent="0.35">
      <c r="A45" s="102" t="s">
        <v>509</v>
      </c>
      <c r="B45" s="102" t="s">
        <v>510</v>
      </c>
    </row>
    <row r="46" spans="1:5" x14ac:dyDescent="0.35">
      <c r="A46" s="102" t="s">
        <v>511</v>
      </c>
      <c r="B46" s="108" t="s">
        <v>512</v>
      </c>
      <c r="C46" s="108" t="s">
        <v>513</v>
      </c>
      <c r="D46" s="108" t="s">
        <v>514</v>
      </c>
      <c r="E46" s="108" t="s">
        <v>515</v>
      </c>
    </row>
    <row r="47" spans="1:5" x14ac:dyDescent="0.35">
      <c r="A47" s="101" t="s">
        <v>132</v>
      </c>
      <c r="B47">
        <v>2</v>
      </c>
      <c r="C47">
        <v>10</v>
      </c>
      <c r="D47">
        <v>20</v>
      </c>
      <c r="E47">
        <v>32</v>
      </c>
    </row>
    <row r="48" spans="1:5" x14ac:dyDescent="0.35">
      <c r="A48" s="101" t="s">
        <v>111</v>
      </c>
      <c r="C48">
        <v>19</v>
      </c>
      <c r="D48">
        <v>28</v>
      </c>
      <c r="E48">
        <v>47</v>
      </c>
    </row>
    <row r="49" spans="1:5" x14ac:dyDescent="0.35">
      <c r="A49" s="101" t="s">
        <v>79</v>
      </c>
      <c r="B49">
        <v>5</v>
      </c>
      <c r="C49">
        <v>165</v>
      </c>
      <c r="D49">
        <v>206</v>
      </c>
      <c r="E49">
        <v>376</v>
      </c>
    </row>
    <row r="50" spans="1:5" x14ac:dyDescent="0.35">
      <c r="A50" s="101" t="s">
        <v>517</v>
      </c>
      <c r="B50">
        <v>2</v>
      </c>
      <c r="C50">
        <v>17</v>
      </c>
      <c r="D50">
        <v>25</v>
      </c>
      <c r="E50">
        <v>44</v>
      </c>
    </row>
    <row r="51" spans="1:5" x14ac:dyDescent="0.35">
      <c r="A51" s="101" t="s">
        <v>102</v>
      </c>
      <c r="C51">
        <v>11</v>
      </c>
      <c r="D51">
        <v>13</v>
      </c>
      <c r="E51">
        <v>24</v>
      </c>
    </row>
    <row r="52" spans="1:5" x14ac:dyDescent="0.35">
      <c r="A52" s="101" t="s">
        <v>103</v>
      </c>
      <c r="C52">
        <v>4</v>
      </c>
      <c r="D52">
        <v>5</v>
      </c>
      <c r="E52">
        <v>9</v>
      </c>
    </row>
    <row r="53" spans="1:5" x14ac:dyDescent="0.35">
      <c r="A53" s="101" t="s">
        <v>236</v>
      </c>
      <c r="B53">
        <v>15</v>
      </c>
      <c r="C53">
        <v>21</v>
      </c>
      <c r="D53">
        <v>28</v>
      </c>
      <c r="E53">
        <v>64</v>
      </c>
    </row>
    <row r="54" spans="1:5" x14ac:dyDescent="0.35">
      <c r="A54" s="101" t="s">
        <v>395</v>
      </c>
      <c r="B54">
        <v>3</v>
      </c>
      <c r="C54">
        <v>35</v>
      </c>
      <c r="D54">
        <v>47</v>
      </c>
      <c r="E54">
        <v>85</v>
      </c>
    </row>
    <row r="55" spans="1:5" x14ac:dyDescent="0.35">
      <c r="A55" s="101" t="s">
        <v>109</v>
      </c>
      <c r="C55">
        <v>4</v>
      </c>
      <c r="D55">
        <v>7</v>
      </c>
      <c r="E55">
        <v>11</v>
      </c>
    </row>
    <row r="56" spans="1:5" x14ac:dyDescent="0.35">
      <c r="A56" s="101" t="s">
        <v>107</v>
      </c>
      <c r="C56">
        <v>7</v>
      </c>
      <c r="D56">
        <v>20</v>
      </c>
      <c r="E56">
        <v>27</v>
      </c>
    </row>
    <row r="57" spans="1:5" x14ac:dyDescent="0.35">
      <c r="A57" s="101" t="s">
        <v>515</v>
      </c>
      <c r="B57">
        <v>27</v>
      </c>
      <c r="C57">
        <v>293</v>
      </c>
      <c r="D57">
        <v>399</v>
      </c>
      <c r="E57">
        <v>719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d'espace" ma:contentTypeID="0x010100A08A771A7428FB4F83561B832810C59B00E9184A660C489642874AD1AC37DE117B" ma:contentTypeVersion="25" ma:contentTypeDescription="Créer un document avec les métadonnées du Portail Cafcom" ma:contentTypeScope="" ma:versionID="437b40dd474f1fec3a10f7154393f03f">
  <xsd:schema xmlns:xsd="http://www.w3.org/2001/XMLSchema" xmlns:xs="http://www.w3.org/2001/XMLSchema" xmlns:p="http://schemas.microsoft.com/office/2006/metadata/properties" xmlns:ns2="f87a31d8-b299-42f2-b570-2b5a4572073a" xmlns:ns3="7e0c51d5-3258-46ce-919b-a0e27c645049" targetNamespace="http://schemas.microsoft.com/office/2006/metadata/properties" ma:root="true" ma:fieldsID="8a310002cea9b4cb8d6b75a77007e659" ns2:_="" ns3:_="">
    <xsd:import namespace="f87a31d8-b299-42f2-b570-2b5a4572073a"/>
    <xsd:import namespace="7e0c51d5-3258-46ce-919b-a0e27c645049"/>
    <xsd:element name="properties">
      <xsd:complexType>
        <xsd:sequence>
          <xsd:element name="documentManagement">
            <xsd:complexType>
              <xsd:all>
                <xsd:element ref="ns2:Thematiques_Note" minOccurs="0"/>
                <xsd:element ref="ns2:Processus_Note" minOccurs="0"/>
                <xsd:element ref="ns2:Portée"/>
                <xsd:element ref="ns2:TaxCatchAllLabel" minOccurs="0"/>
                <xsd:element ref="ns2:TaxCatchAll"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3:MediaServiceObjectDetectorVersions" minOccurs="0"/>
                <xsd:element ref="ns2:SharedWithUsers" minOccurs="0"/>
                <xsd:element ref="ns2:SharedWithDetail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a31d8-b299-42f2-b570-2b5a4572073a" elementFormDefault="qualified">
    <xsd:import namespace="http://schemas.microsoft.com/office/2006/documentManagement/types"/>
    <xsd:import namespace="http://schemas.microsoft.com/office/infopath/2007/PartnerControls"/>
    <xsd:element name="Thematiques_Note" ma:index="8" nillable="true" ma:taxonomy="true" ma:internalName="Thematiques_Note" ma:taxonomyFieldName="Th_x00e9_matiques" ma:displayName="Thématiques" ma:fieldId="{c2d68910-2187-4c2d-8720-d8ee91af28b7}" ma:taxonomyMulti="true" ma:sspId="6d3a89c3-dfa8-4892-b639-3079eaac7cb9" ma:termSetId="02ff2b7e-3498-4f63-898d-40f70e4cdbe5" ma:anchorId="00000000-0000-0000-0000-000000000000" ma:open="false" ma:isKeyword="false">
      <xsd:complexType>
        <xsd:sequence>
          <xsd:element ref="pc:Terms" minOccurs="0" maxOccurs="1"/>
        </xsd:sequence>
      </xsd:complexType>
    </xsd:element>
    <xsd:element name="Processus_Note" ma:index="10" nillable="true" ma:taxonomy="true" ma:internalName="Processus_Note" ma:taxonomyFieldName="Processus" ma:displayName="Processus" ma:fieldId="{2e136296-aae9-4666-9567-4fb0aef1f7ee}" ma:taxonomyMulti="true" ma:sspId="6d3a89c3-dfa8-4892-b639-3079eaac7cb9" ma:termSetId="db8db6cd-db8f-4015-837a-f991f592f83b" ma:anchorId="00000000-0000-0000-0000-000000000000" ma:open="false" ma:isKeyword="false">
      <xsd:complexType>
        <xsd:sequence>
          <xsd:element ref="pc:Terms" minOccurs="0" maxOccurs="1"/>
        </xsd:sequence>
      </xsd:complexType>
    </xsd:element>
    <xsd:element name="Portée" ma:index="12" ma:displayName="Portée" ma:default="Local" ma:format="Dropdown" ma:internalName="Port_x00e9_e">
      <xsd:simpleType>
        <xsd:restriction base="dms:Choice">
          <xsd:enumeration value="National"/>
          <xsd:enumeration value="Local"/>
          <xsd:enumeration value="Régional"/>
          <xsd:enumeration value="Vie du Réseau"/>
        </xsd:restriction>
      </xsd:simpleType>
    </xsd:element>
    <xsd:element name="TaxCatchAllLabel" ma:index="13" nillable="true" ma:displayName="Taxonomy Catch All Column1" ma:hidden="true" ma:list="{7e299749-b500-4548-b97e-62dde2e18203}" ma:internalName="TaxCatchAllLabel" ma:readOnly="true" ma:showField="CatchAllDataLabel" ma:web="f87a31d8-b299-42f2-b570-2b5a4572073a">
      <xsd:complexType>
        <xsd:complexContent>
          <xsd:extension base="dms:MultiChoiceLookup">
            <xsd:sequence>
              <xsd:element name="Value" type="dms:Lookup" maxOccurs="unbounded" minOccurs="0" nillable="true"/>
            </xsd:sequence>
          </xsd:extension>
        </xsd:complexContent>
      </xsd:complexType>
    </xsd:element>
    <xsd:element name="TaxCatchAll" ma:index="14" nillable="true" ma:displayName="Taxonomy Catch All Column" ma:hidden="true" ma:list="{7e299749-b500-4548-b97e-62dde2e18203}" ma:internalName="TaxCatchAll" ma:showField="CatchAllData" ma:web="f87a31d8-b299-42f2-b570-2b5a4572073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0c51d5-3258-46ce-919b-a0e27c645049"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87a31d8-b299-42f2-b570-2b5a4572073a" xsi:nil="true"/>
    <lcf76f155ced4ddcb4097134ff3c332f xmlns="7e0c51d5-3258-46ce-919b-a0e27c645049">
      <Terms xmlns="http://schemas.microsoft.com/office/infopath/2007/PartnerControls"/>
    </lcf76f155ced4ddcb4097134ff3c332f>
    <SharedWithUsers xmlns="f87a31d8-b299-42f2-b570-2b5a4572073a">
      <UserInfo>
        <DisplayName>Coralie COOLEN-VASSEUR 623</DisplayName>
        <AccountId>58</AccountId>
        <AccountType/>
      </UserInfo>
      <UserInfo>
        <DisplayName>Odile VANDERBEKE 623</DisplayName>
        <AccountId>366</AccountId>
        <AccountType/>
      </UserInfo>
      <UserInfo>
        <DisplayName>Julie GRILLON 623</DisplayName>
        <AccountId>47</AccountId>
        <AccountType/>
      </UserInfo>
      <UserInfo>
        <DisplayName>Sacha LACOSTE 623</DisplayName>
        <AccountId>57</AccountId>
        <AccountType/>
      </UserInfo>
      <UserInfo>
        <DisplayName>Mathieu SPRIET 623</DisplayName>
        <AccountId>76</AccountId>
        <AccountType/>
      </UserInfo>
      <UserInfo>
        <DisplayName>Laetitia GOUJARD-LEDUC 623</DisplayName>
        <AccountId>18</AccountId>
        <AccountType/>
      </UserInfo>
      <UserInfo>
        <DisplayName>Sarah LOISON 623</DisplayName>
        <AccountId>367</AccountId>
        <AccountType/>
      </UserInfo>
    </SharedWithUsers>
    <Processus_Note xmlns="f87a31d8-b299-42f2-b570-2b5a4572073a">
      <Terms xmlns="http://schemas.microsoft.com/office/infopath/2007/PartnerControls"/>
    </Processus_Note>
    <Thematiques_Note xmlns="f87a31d8-b299-42f2-b570-2b5a4572073a">
      <Terms xmlns="http://schemas.microsoft.com/office/infopath/2007/PartnerControls"/>
    </Thematiques_Note>
    <Portée xmlns="f87a31d8-b299-42f2-b570-2b5a4572073a">Local</Portée>
  </documentManagement>
</p:properties>
</file>

<file path=customXml/itemProps1.xml><?xml version="1.0" encoding="utf-8"?>
<ds:datastoreItem xmlns:ds="http://schemas.openxmlformats.org/officeDocument/2006/customXml" ds:itemID="{07CA4617-501E-4D90-A53A-6DBC75F37F2A}">
  <ds:schemaRefs>
    <ds:schemaRef ds:uri="http://schemas.microsoft.com/sharepoint/v3/contenttype/forms"/>
  </ds:schemaRefs>
</ds:datastoreItem>
</file>

<file path=customXml/itemProps2.xml><?xml version="1.0" encoding="utf-8"?>
<ds:datastoreItem xmlns:ds="http://schemas.openxmlformats.org/officeDocument/2006/customXml" ds:itemID="{5A66C479-80BD-4A8D-B980-EC0770135F10}"/>
</file>

<file path=customXml/itemProps3.xml><?xml version="1.0" encoding="utf-8"?>
<ds:datastoreItem xmlns:ds="http://schemas.openxmlformats.org/officeDocument/2006/customXml" ds:itemID="{BA594A8B-1937-4F51-B762-CC4D58198F83}">
  <ds:schemaRefs>
    <ds:schemaRef ds:uri="http://schemas.microsoft.com/office/2006/metadata/properties"/>
    <ds:schemaRef ds:uri="http://schemas.microsoft.com/office/infopath/2007/PartnerControls"/>
    <ds:schemaRef ds:uri="42912d35-8b74-4612-9abe-b6141e124175"/>
    <ds:schemaRef ds:uri="87ecae6d-d9a3-4c79-b4c8-fedac0bafe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Méthodologie</vt:lpstr>
      <vt:lpstr>Présentation</vt:lpstr>
      <vt:lpstr>Evaluation des risques</vt:lpstr>
      <vt:lpstr>Statistiques</vt:lpstr>
      <vt:lpstr>'Evaluation des risques'!Impression_des_titres</vt:lpstr>
      <vt:lpstr>'Evaluation des risques'!Zone_d_impression</vt:lpstr>
      <vt:lpstr>Méthodologie!Zone_d_impression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 ROUVIER</dc:creator>
  <cp:keywords/>
  <dc:description/>
  <cp:lastModifiedBy>Caroline REINE</cp:lastModifiedBy>
  <cp:revision/>
  <dcterms:created xsi:type="dcterms:W3CDTF">2012-06-04T08:52:24Z</dcterms:created>
  <dcterms:modified xsi:type="dcterms:W3CDTF">2025-12-05T09:09:25Z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0x010100A08A771A7428FB4F83561B832810C59B00E9184A660C489642874AD1AC37DE117B</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Processus">
    <vt:lpwstr/>
  </property>
  <property fmtid="{D5CDD505-2E9C-101B-9397-08002B2CF9AE}" pid="8" name="Th_x00e9_matiques">
    <vt:lpwstr/>
  </property>
  <property fmtid="{D5CDD505-2E9C-101B-9397-08002B2CF9AE}" pid="9" name="Thématiques">
    <vt:lpwstr/>
  </property>
</Properties>
</file>